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9108AD8-E5B7-41E9-A326-49C32FD8BE74}" xr6:coauthVersionLast="47" xr6:coauthVersionMax="47" xr10:uidLastSave="{00000000-0000-0000-0000-000000000000}"/>
  <bookViews>
    <workbookView xWindow="-108" yWindow="-108" windowWidth="23256" windowHeight="12456" xr2:uid="{F57988E8-6E8B-42B3-BF28-A57EC61A991D}"/>
  </bookViews>
  <sheets>
    <sheet name="R8派遣精算書 " sheetId="1" r:id="rId1"/>
  </sheets>
  <definedNames>
    <definedName name="_xlnm.Print_Area" localSheetId="0">'R8派遣精算書 '!$A$1:$AB$109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9" i="1" l="1"/>
  <c r="D109" i="1"/>
  <c r="I108" i="1"/>
  <c r="D108" i="1"/>
  <c r="X107" i="1"/>
  <c r="Y107" i="1" s="1"/>
  <c r="P107" i="1"/>
  <c r="Q107" i="1" s="1"/>
  <c r="Z107" i="1" s="1"/>
  <c r="H107" i="1"/>
  <c r="G107" i="1"/>
  <c r="X106" i="1"/>
  <c r="Y106" i="1" s="1"/>
  <c r="P106" i="1"/>
  <c r="Q106" i="1" s="1"/>
  <c r="G106" i="1"/>
  <c r="H106" i="1" s="1"/>
  <c r="X105" i="1"/>
  <c r="Y105" i="1" s="1"/>
  <c r="Z105" i="1" s="1"/>
  <c r="Q105" i="1"/>
  <c r="P105" i="1"/>
  <c r="G105" i="1"/>
  <c r="H105" i="1" s="1"/>
  <c r="X104" i="1"/>
  <c r="Y104" i="1" s="1"/>
  <c r="P104" i="1"/>
  <c r="Q104" i="1" s="1"/>
  <c r="Z104" i="1" s="1"/>
  <c r="H104" i="1"/>
  <c r="G104" i="1"/>
  <c r="Y103" i="1"/>
  <c r="X103" i="1"/>
  <c r="P103" i="1"/>
  <c r="Q103" i="1" s="1"/>
  <c r="Z103" i="1" s="1"/>
  <c r="G103" i="1"/>
  <c r="H103" i="1" s="1"/>
  <c r="X102" i="1"/>
  <c r="Y102" i="1" s="1"/>
  <c r="Q102" i="1"/>
  <c r="P102" i="1"/>
  <c r="H102" i="1"/>
  <c r="G102" i="1"/>
  <c r="X101" i="1"/>
  <c r="Y101" i="1" s="1"/>
  <c r="P101" i="1"/>
  <c r="Q101" i="1" s="1"/>
  <c r="Z101" i="1" s="1"/>
  <c r="H101" i="1"/>
  <c r="G101" i="1"/>
  <c r="Y100" i="1"/>
  <c r="X100" i="1"/>
  <c r="Q100" i="1"/>
  <c r="Z100" i="1" s="1"/>
  <c r="P100" i="1"/>
  <c r="H100" i="1"/>
  <c r="G100" i="1"/>
  <c r="X99" i="1"/>
  <c r="Y99" i="1" s="1"/>
  <c r="Q99" i="1"/>
  <c r="Z99" i="1" s="1"/>
  <c r="P99" i="1"/>
  <c r="G99" i="1"/>
  <c r="H99" i="1" s="1"/>
  <c r="Y98" i="1"/>
  <c r="Z98" i="1" s="1"/>
  <c r="X98" i="1"/>
  <c r="Q98" i="1"/>
  <c r="P98" i="1"/>
  <c r="G98" i="1"/>
  <c r="H98" i="1" s="1"/>
  <c r="X97" i="1"/>
  <c r="Y97" i="1" s="1"/>
  <c r="P97" i="1"/>
  <c r="Q97" i="1" s="1"/>
  <c r="Z97" i="1" s="1"/>
  <c r="G97" i="1"/>
  <c r="H97" i="1" s="1"/>
  <c r="Y96" i="1"/>
  <c r="X96" i="1"/>
  <c r="P96" i="1"/>
  <c r="Q96" i="1" s="1"/>
  <c r="Z96" i="1" s="1"/>
  <c r="G96" i="1"/>
  <c r="H96" i="1" s="1"/>
  <c r="X95" i="1"/>
  <c r="Y95" i="1" s="1"/>
  <c r="P95" i="1"/>
  <c r="Q95" i="1" s="1"/>
  <c r="H95" i="1"/>
  <c r="G95" i="1"/>
  <c r="X94" i="1"/>
  <c r="Y94" i="1" s="1"/>
  <c r="P94" i="1"/>
  <c r="Q94" i="1" s="1"/>
  <c r="Z94" i="1" s="1"/>
  <c r="G94" i="1"/>
  <c r="H94" i="1" s="1"/>
  <c r="X93" i="1"/>
  <c r="Y93" i="1" s="1"/>
  <c r="Z93" i="1" s="1"/>
  <c r="Q93" i="1"/>
  <c r="P93" i="1"/>
  <c r="G93" i="1"/>
  <c r="H93" i="1" s="1"/>
  <c r="X92" i="1"/>
  <c r="Y92" i="1" s="1"/>
  <c r="P92" i="1"/>
  <c r="Q92" i="1" s="1"/>
  <c r="Z92" i="1" s="1"/>
  <c r="H92" i="1"/>
  <c r="G92" i="1"/>
  <c r="Y91" i="1"/>
  <c r="X91" i="1"/>
  <c r="P91" i="1"/>
  <c r="Q91" i="1" s="1"/>
  <c r="G91" i="1"/>
  <c r="H91" i="1" s="1"/>
  <c r="I85" i="1"/>
  <c r="I84" i="1"/>
  <c r="D84" i="1"/>
  <c r="Y83" i="1"/>
  <c r="X83" i="1"/>
  <c r="Q83" i="1"/>
  <c r="Z83" i="1" s="1"/>
  <c r="P83" i="1"/>
  <c r="H83" i="1"/>
  <c r="G83" i="1"/>
  <c r="X82" i="1"/>
  <c r="Y82" i="1" s="1"/>
  <c r="P82" i="1"/>
  <c r="Q82" i="1" s="1"/>
  <c r="Z82" i="1" s="1"/>
  <c r="G82" i="1"/>
  <c r="H82" i="1" s="1"/>
  <c r="Y81" i="1"/>
  <c r="Z81" i="1" s="1"/>
  <c r="X81" i="1"/>
  <c r="Q81" i="1"/>
  <c r="P81" i="1"/>
  <c r="G81" i="1"/>
  <c r="H81" i="1" s="1"/>
  <c r="X80" i="1"/>
  <c r="Y80" i="1" s="1"/>
  <c r="P80" i="1"/>
  <c r="Q80" i="1" s="1"/>
  <c r="G80" i="1"/>
  <c r="H80" i="1" s="1"/>
  <c r="Y79" i="1"/>
  <c r="X79" i="1"/>
  <c r="P79" i="1"/>
  <c r="Q79" i="1" s="1"/>
  <c r="Z79" i="1" s="1"/>
  <c r="G79" i="1"/>
  <c r="H79" i="1" s="1"/>
  <c r="X78" i="1"/>
  <c r="Y78" i="1" s="1"/>
  <c r="P78" i="1"/>
  <c r="Q78" i="1" s="1"/>
  <c r="Z78" i="1" s="1"/>
  <c r="H78" i="1"/>
  <c r="G78" i="1"/>
  <c r="X77" i="1"/>
  <c r="Y77" i="1" s="1"/>
  <c r="P77" i="1"/>
  <c r="Q77" i="1" s="1"/>
  <c r="Z77" i="1" s="1"/>
  <c r="G77" i="1"/>
  <c r="H77" i="1" s="1"/>
  <c r="X76" i="1"/>
  <c r="Y76" i="1" s="1"/>
  <c r="Z76" i="1" s="1"/>
  <c r="Q76" i="1"/>
  <c r="P76" i="1"/>
  <c r="G76" i="1"/>
  <c r="H76" i="1" s="1"/>
  <c r="X75" i="1"/>
  <c r="Y75" i="1" s="1"/>
  <c r="P75" i="1"/>
  <c r="Q75" i="1" s="1"/>
  <c r="Z75" i="1" s="1"/>
  <c r="H75" i="1"/>
  <c r="G75" i="1"/>
  <c r="Y74" i="1"/>
  <c r="X74" i="1"/>
  <c r="P74" i="1"/>
  <c r="Q74" i="1" s="1"/>
  <c r="Z74" i="1" s="1"/>
  <c r="G74" i="1"/>
  <c r="H74" i="1" s="1"/>
  <c r="X73" i="1"/>
  <c r="Y73" i="1" s="1"/>
  <c r="Q73" i="1"/>
  <c r="P73" i="1"/>
  <c r="H73" i="1"/>
  <c r="G73" i="1"/>
  <c r="Y72" i="1"/>
  <c r="X72" i="1"/>
  <c r="P72" i="1"/>
  <c r="Q72" i="1" s="1"/>
  <c r="Z72" i="1" s="1"/>
  <c r="G72" i="1"/>
  <c r="H72" i="1" s="1"/>
  <c r="Y71" i="1"/>
  <c r="X71" i="1"/>
  <c r="Q71" i="1"/>
  <c r="Z71" i="1" s="1"/>
  <c r="P71" i="1"/>
  <c r="H71" i="1"/>
  <c r="G71" i="1"/>
  <c r="X70" i="1"/>
  <c r="Y70" i="1" s="1"/>
  <c r="P70" i="1"/>
  <c r="Q70" i="1" s="1"/>
  <c r="Z70" i="1" s="1"/>
  <c r="G70" i="1"/>
  <c r="H70" i="1" s="1"/>
  <c r="Y69" i="1"/>
  <c r="Z69" i="1" s="1"/>
  <c r="X69" i="1"/>
  <c r="Q69" i="1"/>
  <c r="P69" i="1"/>
  <c r="G69" i="1"/>
  <c r="H69" i="1" s="1"/>
  <c r="X68" i="1"/>
  <c r="Y68" i="1" s="1"/>
  <c r="P68" i="1"/>
  <c r="Q68" i="1" s="1"/>
  <c r="Z68" i="1" s="1"/>
  <c r="G68" i="1"/>
  <c r="H68" i="1" s="1"/>
  <c r="Y67" i="1"/>
  <c r="X67" i="1"/>
  <c r="P67" i="1"/>
  <c r="Q67" i="1" s="1"/>
  <c r="G67" i="1"/>
  <c r="G84" i="1" s="1"/>
  <c r="I61" i="1"/>
  <c r="I60" i="1"/>
  <c r="D60" i="1"/>
  <c r="D61" i="1" s="1"/>
  <c r="D85" i="1" s="1"/>
  <c r="X59" i="1"/>
  <c r="Y59" i="1" s="1"/>
  <c r="Z59" i="1" s="1"/>
  <c r="Q59" i="1"/>
  <c r="P59" i="1"/>
  <c r="G59" i="1"/>
  <c r="H59" i="1" s="1"/>
  <c r="X58" i="1"/>
  <c r="Y58" i="1" s="1"/>
  <c r="P58" i="1"/>
  <c r="Q58" i="1" s="1"/>
  <c r="Z58" i="1" s="1"/>
  <c r="H58" i="1"/>
  <c r="G58" i="1"/>
  <c r="Y57" i="1"/>
  <c r="X57" i="1"/>
  <c r="P57" i="1"/>
  <c r="Q57" i="1" s="1"/>
  <c r="Z57" i="1" s="1"/>
  <c r="G57" i="1"/>
  <c r="H57" i="1" s="1"/>
  <c r="X56" i="1"/>
  <c r="Y56" i="1" s="1"/>
  <c r="Q56" i="1"/>
  <c r="Z56" i="1" s="1"/>
  <c r="P56" i="1"/>
  <c r="H56" i="1"/>
  <c r="G56" i="1"/>
  <c r="X55" i="1"/>
  <c r="Y55" i="1" s="1"/>
  <c r="P55" i="1"/>
  <c r="Q55" i="1" s="1"/>
  <c r="Z55" i="1" s="1"/>
  <c r="G55" i="1"/>
  <c r="H55" i="1" s="1"/>
  <c r="Y54" i="1"/>
  <c r="X54" i="1"/>
  <c r="Q54" i="1"/>
  <c r="Z54" i="1" s="1"/>
  <c r="P54" i="1"/>
  <c r="H54" i="1"/>
  <c r="G54" i="1"/>
  <c r="X53" i="1"/>
  <c r="Y53" i="1" s="1"/>
  <c r="P53" i="1"/>
  <c r="Q53" i="1" s="1"/>
  <c r="Z53" i="1" s="1"/>
  <c r="G53" i="1"/>
  <c r="H53" i="1" s="1"/>
  <c r="Y52" i="1"/>
  <c r="Z52" i="1" s="1"/>
  <c r="X52" i="1"/>
  <c r="Q52" i="1"/>
  <c r="P52" i="1"/>
  <c r="G52" i="1"/>
  <c r="H52" i="1" s="1"/>
  <c r="X51" i="1"/>
  <c r="Y51" i="1" s="1"/>
  <c r="P51" i="1"/>
  <c r="Q51" i="1" s="1"/>
  <c r="Z51" i="1" s="1"/>
  <c r="G51" i="1"/>
  <c r="H51" i="1" s="1"/>
  <c r="Y50" i="1"/>
  <c r="X50" i="1"/>
  <c r="P50" i="1"/>
  <c r="Q50" i="1" s="1"/>
  <c r="Z50" i="1" s="1"/>
  <c r="G50" i="1"/>
  <c r="H50" i="1" s="1"/>
  <c r="X49" i="1"/>
  <c r="Y49" i="1" s="1"/>
  <c r="P49" i="1"/>
  <c r="Q49" i="1" s="1"/>
  <c r="Z49" i="1" s="1"/>
  <c r="H49" i="1"/>
  <c r="G49" i="1"/>
  <c r="X48" i="1"/>
  <c r="Y48" i="1" s="1"/>
  <c r="P48" i="1"/>
  <c r="Q48" i="1" s="1"/>
  <c r="G48" i="1"/>
  <c r="G60" i="1" s="1"/>
  <c r="I30" i="1"/>
  <c r="D30" i="1"/>
  <c r="X29" i="1"/>
  <c r="Y29" i="1" s="1"/>
  <c r="Q29" i="1"/>
  <c r="Z29" i="1" s="1"/>
  <c r="P29" i="1"/>
  <c r="H29" i="1"/>
  <c r="G29" i="1"/>
  <c r="X28" i="1"/>
  <c r="Y28" i="1" s="1"/>
  <c r="P28" i="1"/>
  <c r="Q28" i="1" s="1"/>
  <c r="Z28" i="1" s="1"/>
  <c r="G28" i="1"/>
  <c r="H28" i="1" s="1"/>
  <c r="Y27" i="1"/>
  <c r="X27" i="1"/>
  <c r="Q27" i="1"/>
  <c r="Z27" i="1" s="1"/>
  <c r="P27" i="1"/>
  <c r="H27" i="1"/>
  <c r="G27" i="1"/>
  <c r="X26" i="1"/>
  <c r="P26" i="1"/>
  <c r="Q26" i="1" s="1"/>
  <c r="Z26" i="1" s="1"/>
  <c r="G26" i="1"/>
  <c r="H26" i="1" s="1"/>
  <c r="X25" i="1"/>
  <c r="Y25" i="1" s="1"/>
  <c r="Z25" i="1" s="1"/>
  <c r="Q25" i="1"/>
  <c r="P25" i="1"/>
  <c r="H25" i="1"/>
  <c r="G25" i="1"/>
  <c r="X24" i="1"/>
  <c r="Y24" i="1" s="1"/>
  <c r="P24" i="1"/>
  <c r="Q24" i="1" s="1"/>
  <c r="Z24" i="1" s="1"/>
  <c r="H24" i="1"/>
  <c r="G24" i="1"/>
  <c r="Z23" i="1"/>
  <c r="Y23" i="1"/>
  <c r="X23" i="1"/>
  <c r="Q23" i="1"/>
  <c r="P23" i="1"/>
  <c r="G23" i="1"/>
  <c r="H23" i="1" s="1"/>
  <c r="X22" i="1"/>
  <c r="Y22" i="1" s="1"/>
  <c r="Q22" i="1"/>
  <c r="Z22" i="1" s="1"/>
  <c r="P22" i="1"/>
  <c r="H22" i="1"/>
  <c r="G22" i="1"/>
  <c r="Y21" i="1"/>
  <c r="X21" i="1"/>
  <c r="P21" i="1"/>
  <c r="Q21" i="1" s="1"/>
  <c r="Z21" i="1" s="1"/>
  <c r="G21" i="1"/>
  <c r="H21" i="1" s="1"/>
  <c r="Y20" i="1"/>
  <c r="X20" i="1"/>
  <c r="Q20" i="1"/>
  <c r="Z20" i="1" s="1"/>
  <c r="P20" i="1"/>
  <c r="H20" i="1"/>
  <c r="G20" i="1"/>
  <c r="X19" i="1"/>
  <c r="Y19" i="1" s="1"/>
  <c r="P19" i="1"/>
  <c r="Q19" i="1" s="1"/>
  <c r="G19" i="1"/>
  <c r="H19" i="1" s="1"/>
  <c r="Y18" i="1"/>
  <c r="Z18" i="1" s="1"/>
  <c r="X18" i="1"/>
  <c r="Q18" i="1"/>
  <c r="P18" i="1"/>
  <c r="G18" i="1"/>
  <c r="H18" i="1" s="1"/>
  <c r="H30" i="1" l="1"/>
  <c r="H7" i="1" s="1"/>
  <c r="Q30" i="1"/>
  <c r="Y84" i="1"/>
  <c r="Z30" i="1"/>
  <c r="H9" i="1" s="1"/>
  <c r="Z73" i="1"/>
  <c r="Y108" i="1"/>
  <c r="Z106" i="1"/>
  <c r="G85" i="1"/>
  <c r="G61" i="1"/>
  <c r="Q60" i="1"/>
  <c r="Z48" i="1"/>
  <c r="Z60" i="1" s="1"/>
  <c r="Y60" i="1"/>
  <c r="Z91" i="1"/>
  <c r="Q108" i="1"/>
  <c r="Z19" i="1"/>
  <c r="Z80" i="1"/>
  <c r="Z95" i="1"/>
  <c r="Z67" i="1"/>
  <c r="Q84" i="1"/>
  <c r="H108" i="1"/>
  <c r="Z102" i="1"/>
  <c r="H67" i="1"/>
  <c r="H84" i="1" s="1"/>
  <c r="G108" i="1"/>
  <c r="G109" i="1" s="1"/>
  <c r="G30" i="1"/>
  <c r="Y30" i="1"/>
  <c r="H48" i="1"/>
  <c r="H60" i="1" s="1"/>
  <c r="Z108" i="1" l="1"/>
  <c r="Y85" i="1"/>
  <c r="Y61" i="1"/>
  <c r="Y109" i="1"/>
  <c r="H85" i="1"/>
  <c r="H61" i="1"/>
  <c r="H109" i="1"/>
  <c r="H37" i="1" s="1"/>
  <c r="Z61" i="1"/>
  <c r="Q109" i="1"/>
  <c r="Q85" i="1"/>
  <c r="Q61" i="1"/>
  <c r="Z84" i="1"/>
  <c r="Z85" i="1" s="1"/>
  <c r="Z109" i="1" l="1"/>
  <c r="H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11" authorId="0" shapeId="0" xr:uid="{A8DC02AD-9602-46AD-9BF0-CD3FF167B0BE}">
      <text>
        <r>
          <rPr>
            <sz val="12"/>
            <color indexed="81"/>
            <rFont val="MS P ゴシック"/>
            <family val="3"/>
            <charset val="128"/>
          </rPr>
          <t xml:space="preserve">色つきの枠は自動計算されます
</t>
        </r>
      </text>
    </comment>
    <comment ref="J19" authorId="0" shapeId="0" xr:uid="{C7161ACC-F433-40F5-A445-481CE654EE56}">
      <text>
        <r>
          <rPr>
            <sz val="14"/>
            <color indexed="81"/>
            <rFont val="MS P ゴシック"/>
            <family val="3"/>
            <charset val="128"/>
          </rPr>
          <t>○を入れると泊数等（H,K)を自動カウントします</t>
        </r>
        <r>
          <rPr>
            <sz val="16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<sst xmlns="http://schemas.openxmlformats.org/spreadsheetml/2006/main" count="200" uniqueCount="77">
  <si>
    <t>(記入例）　　派遣精算書　　　　　</t>
    <rPh sb="7" eb="9">
      <t>ハケン</t>
    </rPh>
    <rPh sb="9" eb="12">
      <t>セイサンショ</t>
    </rPh>
    <phoneticPr fontId="3"/>
  </si>
  <si>
    <t>№（　　　　）</t>
    <phoneticPr fontId="3"/>
  </si>
  <si>
    <t>公益財団法人宮崎県スポーツ協会</t>
    <rPh sb="0" eb="2">
      <t>コウエキ</t>
    </rPh>
    <rPh sb="2" eb="6">
      <t>ザイダンホウジン</t>
    </rPh>
    <rPh sb="6" eb="9">
      <t>ミヤザキケン</t>
    </rPh>
    <rPh sb="13" eb="15">
      <t>キョウカイ</t>
    </rPh>
    <rPh sb="14" eb="15">
      <t>タイキョウ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</si>
  <si>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3"/>
  </si>
  <si>
    <t>　　　　　事務局長　　様</t>
    <rPh sb="5" eb="7">
      <t>ジム</t>
    </rPh>
    <rPh sb="7" eb="9">
      <t>キョクチョウ</t>
    </rPh>
    <rPh sb="11" eb="12">
      <t>サマ</t>
    </rPh>
    <phoneticPr fontId="3"/>
  </si>
  <si>
    <t>　　※　必ず記名・押印し、　大会終了後２週間以内に提出してください。</t>
    <phoneticPr fontId="3"/>
  </si>
  <si>
    <t>A　　戻入はありません。　</t>
    <rPh sb="3" eb="5">
      <t>レイニュウ</t>
    </rPh>
    <phoneticPr fontId="3"/>
  </si>
  <si>
    <t>競 技 名</t>
    <rPh sb="0" eb="1">
      <t>セリ</t>
    </rPh>
    <rPh sb="2" eb="3">
      <t>ワザ</t>
    </rPh>
    <rPh sb="4" eb="5">
      <t>メイ</t>
    </rPh>
    <phoneticPr fontId="3"/>
  </si>
  <si>
    <t>宮崎県○○○協会（連盟）</t>
    <rPh sb="0" eb="3">
      <t>ミヤザキケン</t>
    </rPh>
    <rPh sb="6" eb="8">
      <t>キョウカイ</t>
    </rPh>
    <rPh sb="9" eb="11">
      <t>レンメイ</t>
    </rPh>
    <phoneticPr fontId="3"/>
  </si>
  <si>
    <t>（種　別）</t>
    <rPh sb="1" eb="2">
      <t>タネ</t>
    </rPh>
    <rPh sb="3" eb="4">
      <t>ベツ</t>
    </rPh>
    <phoneticPr fontId="3"/>
  </si>
  <si>
    <t>成年男子</t>
    <rPh sb="0" eb="1">
      <t>ナル</t>
    </rPh>
    <rPh sb="1" eb="2">
      <t>ネン</t>
    </rPh>
    <rPh sb="2" eb="4">
      <t>ダンシ</t>
    </rPh>
    <phoneticPr fontId="3"/>
  </si>
  <si>
    <t>Ｂ　　標題の件について、下記の事由により、追給額</t>
    <rPh sb="21" eb="23">
      <t>ツイキュウ</t>
    </rPh>
    <rPh sb="23" eb="24">
      <t>ガク</t>
    </rPh>
    <phoneticPr fontId="3"/>
  </si>
  <si>
    <t>円</t>
    <rPh sb="0" eb="1">
      <t>エン</t>
    </rPh>
    <phoneticPr fontId="3"/>
  </si>
  <si>
    <t>報告者名</t>
    <rPh sb="0" eb="2">
      <t>ホウコク</t>
    </rPh>
    <rPh sb="2" eb="3">
      <t>シャ</t>
    </rPh>
    <rPh sb="3" eb="4">
      <t>メイ</t>
    </rPh>
    <phoneticPr fontId="3"/>
  </si>
  <si>
    <t>宮　崎　太　郎　　　　印</t>
    <rPh sb="0" eb="1">
      <t>ミヤ</t>
    </rPh>
    <rPh sb="2" eb="3">
      <t>ザキ</t>
    </rPh>
    <rPh sb="4" eb="5">
      <t>フトシ</t>
    </rPh>
    <rPh sb="6" eb="7">
      <t>ロウ</t>
    </rPh>
    <rPh sb="11" eb="12">
      <t>イン</t>
    </rPh>
    <phoneticPr fontId="3"/>
  </si>
  <si>
    <t>Ｃ　　標題の件について、下記の事由により、戻入額</t>
    <rPh sb="21" eb="23">
      <t>レイニュウ</t>
    </rPh>
    <rPh sb="23" eb="24">
      <t>ガク</t>
    </rPh>
    <phoneticPr fontId="3"/>
  </si>
  <si>
    <t>※　A、B、Ｃのいずれかを○で選択してください。</t>
    <rPh sb="15" eb="17">
      <t>センタク</t>
    </rPh>
    <phoneticPr fontId="3"/>
  </si>
  <si>
    <t>※　宿泊施設でもらった宿泊証明書と一緒に提出してください。　　</t>
    <rPh sb="2" eb="4">
      <t>シュクハク</t>
    </rPh>
    <rPh sb="4" eb="6">
      <t>シセツ</t>
    </rPh>
    <rPh sb="11" eb="13">
      <t>シュクハク</t>
    </rPh>
    <rPh sb="13" eb="15">
      <t>ショウメイ</t>
    </rPh>
    <rPh sb="15" eb="16">
      <t>ショ</t>
    </rPh>
    <rPh sb="17" eb="19">
      <t>イッショ</t>
    </rPh>
    <rPh sb="20" eb="22">
      <t>テイシュツ</t>
    </rPh>
    <phoneticPr fontId="3"/>
  </si>
  <si>
    <t>※　必要に応じ、追給の交通費・宿泊費欄および戻入の交通費・対象日・単価欄を記入する。</t>
    <rPh sb="2" eb="4">
      <t>ヒツヨウ</t>
    </rPh>
    <rPh sb="5" eb="6">
      <t>オウ</t>
    </rPh>
    <rPh sb="8" eb="10">
      <t>ツイキュウ</t>
    </rPh>
    <rPh sb="11" eb="14">
      <t>コウツウヒ</t>
    </rPh>
    <rPh sb="15" eb="18">
      <t>シュクハクヒ</t>
    </rPh>
    <rPh sb="18" eb="19">
      <t>ラン</t>
    </rPh>
    <rPh sb="22" eb="24">
      <t>レイニュウ</t>
    </rPh>
    <rPh sb="25" eb="28">
      <t>コウツウヒ</t>
    </rPh>
    <rPh sb="29" eb="31">
      <t>タイショウ</t>
    </rPh>
    <rPh sb="31" eb="32">
      <t>ヒ</t>
    </rPh>
    <rPh sb="33" eb="35">
      <t>タンカ</t>
    </rPh>
    <rPh sb="35" eb="36">
      <t>ラン</t>
    </rPh>
    <rPh sb="37" eb="39">
      <t>キニュウ</t>
    </rPh>
    <phoneticPr fontId="3"/>
  </si>
  <si>
    <t>※雑費は帰着日分までとなります。</t>
    <rPh sb="1" eb="3">
      <t>ザッピ</t>
    </rPh>
    <rPh sb="4" eb="6">
      <t>キチャク</t>
    </rPh>
    <rPh sb="6" eb="7">
      <t>ビ</t>
    </rPh>
    <rPh sb="7" eb="8">
      <t>ブン</t>
    </rPh>
    <phoneticPr fontId="3"/>
  </si>
  <si>
    <t>No</t>
    <phoneticPr fontId="3"/>
  </si>
  <si>
    <t>氏　　名</t>
    <rPh sb="0" eb="1">
      <t>シ</t>
    </rPh>
    <rPh sb="3" eb="4">
      <t>メイ</t>
    </rPh>
    <phoneticPr fontId="3"/>
  </si>
  <si>
    <t>区分</t>
    <rPh sb="0" eb="2">
      <t>クブン</t>
    </rPh>
    <phoneticPr fontId="3"/>
  </si>
  <si>
    <t>追　　給</t>
    <rPh sb="0" eb="1">
      <t>ツイ</t>
    </rPh>
    <rPh sb="3" eb="4">
      <t>キュウ</t>
    </rPh>
    <phoneticPr fontId="3"/>
  </si>
  <si>
    <t>戻　　入</t>
    <rPh sb="0" eb="1">
      <t>モドリ</t>
    </rPh>
    <rPh sb="3" eb="4">
      <t>イリ</t>
    </rPh>
    <phoneticPr fontId="3"/>
  </si>
  <si>
    <t>理　　　由　　　　　等</t>
    <rPh sb="0" eb="1">
      <t>リ</t>
    </rPh>
    <rPh sb="4" eb="5">
      <t>ヨシ</t>
    </rPh>
    <rPh sb="10" eb="11">
      <t>トウ</t>
    </rPh>
    <phoneticPr fontId="3"/>
  </si>
  <si>
    <t>監督
選手
コーチ</t>
    <rPh sb="0" eb="2">
      <t>カントク</t>
    </rPh>
    <rPh sb="3" eb="5">
      <t>センシュ</t>
    </rPh>
    <phoneticPr fontId="3"/>
  </si>
  <si>
    <t>交通費</t>
    <rPh sb="0" eb="3">
      <t>コウツウヒ</t>
    </rPh>
    <phoneticPr fontId="3"/>
  </si>
  <si>
    <t>宿泊費</t>
    <rPh sb="0" eb="3">
      <t>シュクハクヒ</t>
    </rPh>
    <phoneticPr fontId="3"/>
  </si>
  <si>
    <t>Ｅ
追給合計
（Ａ＋Ｄ）</t>
    <rPh sb="2" eb="4">
      <t>ツイキュウ</t>
    </rPh>
    <rPh sb="4" eb="6">
      <t>ゴウケイ</t>
    </rPh>
    <phoneticPr fontId="3"/>
  </si>
  <si>
    <t>雑　費</t>
    <rPh sb="0" eb="1">
      <t>ザツ</t>
    </rPh>
    <rPh sb="2" eb="3">
      <t>ヒ</t>
    </rPh>
    <phoneticPr fontId="3"/>
  </si>
  <si>
    <t>Ｍ
戻入合計
（Ｆ＋Ｉ＋Ｌ）</t>
    <rPh sb="2" eb="4">
      <t>レイニュウ</t>
    </rPh>
    <rPh sb="4" eb="6">
      <t>ゴウケイ</t>
    </rPh>
    <phoneticPr fontId="3"/>
  </si>
  <si>
    <t>Ａ
交通費</t>
    <rPh sb="2" eb="5">
      <t>コウツウヒ</t>
    </rPh>
    <phoneticPr fontId="3"/>
  </si>
  <si>
    <t>Ｂ
単価</t>
    <rPh sb="2" eb="4">
      <t>タンカ</t>
    </rPh>
    <phoneticPr fontId="3"/>
  </si>
  <si>
    <t>Ｃ
泊数</t>
    <rPh sb="2" eb="4">
      <t>ハクスウ</t>
    </rPh>
    <phoneticPr fontId="3"/>
  </si>
  <si>
    <t>Ｄ
宿泊費
（B×Ｃ）</t>
    <rPh sb="2" eb="5">
      <t>シュクハクヒ</t>
    </rPh>
    <phoneticPr fontId="3"/>
  </si>
  <si>
    <t>Ｆ
交通費</t>
    <rPh sb="2" eb="5">
      <t>コウツウヒ</t>
    </rPh>
    <phoneticPr fontId="3"/>
  </si>
  <si>
    <t>対象日（該当日に○）</t>
    <rPh sb="0" eb="2">
      <t>タイショウ</t>
    </rPh>
    <rPh sb="2" eb="3">
      <t>ヒ</t>
    </rPh>
    <rPh sb="4" eb="6">
      <t>ガイトウ</t>
    </rPh>
    <rPh sb="6" eb="7">
      <t>ビ</t>
    </rPh>
    <phoneticPr fontId="3"/>
  </si>
  <si>
    <t>Ｇ
単価</t>
    <rPh sb="2" eb="4">
      <t>タンカ</t>
    </rPh>
    <phoneticPr fontId="3"/>
  </si>
  <si>
    <t>Ｈ
泊数</t>
    <rPh sb="2" eb="4">
      <t>ハクスウ</t>
    </rPh>
    <phoneticPr fontId="3"/>
  </si>
  <si>
    <t>Ｉ
宿泊費計
（Ｇ×Ｈ）</t>
    <rPh sb="2" eb="5">
      <t>シュクハクヒ</t>
    </rPh>
    <rPh sb="5" eb="6">
      <t>ケイ</t>
    </rPh>
    <phoneticPr fontId="3"/>
  </si>
  <si>
    <t>対象日（該当日に○）</t>
    <rPh sb="0" eb="2">
      <t>タイショウ</t>
    </rPh>
    <rPh sb="2" eb="3">
      <t>ヒ</t>
    </rPh>
    <phoneticPr fontId="3"/>
  </si>
  <si>
    <t>Ｊ
単価</t>
    <rPh sb="2" eb="4">
      <t>タンカ</t>
    </rPh>
    <phoneticPr fontId="3"/>
  </si>
  <si>
    <t>Ｋ
日数</t>
    <rPh sb="2" eb="4">
      <t>ニッスウ</t>
    </rPh>
    <phoneticPr fontId="3"/>
  </si>
  <si>
    <t>Ｌ
雑費計
（Ｊ×Ｋ）</t>
    <rPh sb="2" eb="4">
      <t>ザッピ</t>
    </rPh>
    <rPh sb="4" eb="5">
      <t>ケイ</t>
    </rPh>
    <phoneticPr fontId="3"/>
  </si>
  <si>
    <t>宮崎　一郎</t>
    <rPh sb="0" eb="2">
      <t>ミヤザキ</t>
    </rPh>
    <rPh sb="3" eb="5">
      <t>イチロウ</t>
    </rPh>
    <phoneticPr fontId="3"/>
  </si>
  <si>
    <t>監督</t>
    <rPh sb="0" eb="2">
      <t>カントク</t>
    </rPh>
    <phoneticPr fontId="3"/>
  </si>
  <si>
    <t>宮崎　二郎</t>
    <rPh sb="0" eb="2">
      <t>ミヤザキ</t>
    </rPh>
    <rPh sb="3" eb="5">
      <t>ジロウ</t>
    </rPh>
    <phoneticPr fontId="3"/>
  </si>
  <si>
    <t>コーチ</t>
    <phoneticPr fontId="3"/>
  </si>
  <si>
    <t>○</t>
    <phoneticPr fontId="3"/>
  </si>
  <si>
    <t>派遣コーチ、仕事の都合で13日から合流</t>
    <rPh sb="0" eb="2">
      <t>ハケン</t>
    </rPh>
    <rPh sb="6" eb="8">
      <t>シゴト</t>
    </rPh>
    <rPh sb="9" eb="11">
      <t>ツゴウ</t>
    </rPh>
    <rPh sb="14" eb="15">
      <t>ニチ</t>
    </rPh>
    <rPh sb="17" eb="19">
      <t>ゴウリュウ</t>
    </rPh>
    <phoneticPr fontId="3"/>
  </si>
  <si>
    <t>宮崎　三郎</t>
    <rPh sb="0" eb="2">
      <t>ミヤザキ</t>
    </rPh>
    <rPh sb="3" eb="4">
      <t>サン</t>
    </rPh>
    <phoneticPr fontId="3"/>
  </si>
  <si>
    <t>選手</t>
    <rPh sb="0" eb="2">
      <t>センシュ</t>
    </rPh>
    <phoneticPr fontId="3"/>
  </si>
  <si>
    <t>宮崎　四郎</t>
    <rPh sb="0" eb="2">
      <t>ミヤザキ</t>
    </rPh>
    <rPh sb="3" eb="4">
      <t>ヨン</t>
    </rPh>
    <phoneticPr fontId="3"/>
  </si>
  <si>
    <t>仕事の都合で7/13に帰県</t>
    <rPh sb="0" eb="2">
      <t>シゴト</t>
    </rPh>
    <rPh sb="3" eb="5">
      <t>ツゴウ</t>
    </rPh>
    <rPh sb="11" eb="13">
      <t>キケン</t>
    </rPh>
    <phoneticPr fontId="3"/>
  </si>
  <si>
    <t>宮崎　五郎</t>
    <rPh sb="0" eb="2">
      <t>ミヤザキ</t>
    </rPh>
    <rPh sb="3" eb="4">
      <t>ゴ</t>
    </rPh>
    <phoneticPr fontId="3"/>
  </si>
  <si>
    <t>怪我のため不参加　全額戻入</t>
    <rPh sb="0" eb="2">
      <t>ケガ</t>
    </rPh>
    <rPh sb="5" eb="8">
      <t>フサンカ</t>
    </rPh>
    <rPh sb="9" eb="11">
      <t>ゼンガク</t>
    </rPh>
    <rPh sb="11" eb="13">
      <t>レイニュウ</t>
    </rPh>
    <phoneticPr fontId="3"/>
  </si>
  <si>
    <t>宮崎　六郎</t>
    <rPh sb="0" eb="2">
      <t>ミヤザキ</t>
    </rPh>
    <rPh sb="3" eb="4">
      <t>ロク</t>
    </rPh>
    <phoneticPr fontId="3"/>
  </si>
  <si>
    <t>宮崎　七郎</t>
    <rPh sb="0" eb="2">
      <t>ミヤザキ</t>
    </rPh>
    <rPh sb="3" eb="5">
      <t>シチロウ</t>
    </rPh>
    <phoneticPr fontId="3"/>
  </si>
  <si>
    <t>ふるさと選手で13日に現地で合流</t>
    <rPh sb="4" eb="6">
      <t>センシュ</t>
    </rPh>
    <rPh sb="9" eb="10">
      <t>ニチ</t>
    </rPh>
    <rPh sb="11" eb="13">
      <t>ゲンチ</t>
    </rPh>
    <rPh sb="14" eb="16">
      <t>ゴウリュウ</t>
    </rPh>
    <phoneticPr fontId="3"/>
  </si>
  <si>
    <t>宮崎　八郎</t>
    <rPh sb="0" eb="2">
      <t>ミヤザキ</t>
    </rPh>
    <rPh sb="3" eb="4">
      <t>ハチ</t>
    </rPh>
    <phoneticPr fontId="3"/>
  </si>
  <si>
    <t>領収証を確認した所、航空運賃が不足していたため</t>
    <rPh sb="0" eb="3">
      <t>リョウシュウショウ</t>
    </rPh>
    <rPh sb="4" eb="6">
      <t>カクニン</t>
    </rPh>
    <rPh sb="8" eb="9">
      <t>トコロ</t>
    </rPh>
    <rPh sb="10" eb="12">
      <t>コウクウ</t>
    </rPh>
    <rPh sb="12" eb="14">
      <t>ウンチン</t>
    </rPh>
    <rPh sb="15" eb="17">
      <t>フソク</t>
    </rPh>
    <phoneticPr fontId="3"/>
  </si>
  <si>
    <t>宮崎　九郎</t>
    <rPh sb="0" eb="2">
      <t>ミヤザキ</t>
    </rPh>
    <rPh sb="3" eb="4">
      <t>ク</t>
    </rPh>
    <phoneticPr fontId="3"/>
  </si>
  <si>
    <t>体調不良7/13キャンセル料全額を支払い帰県</t>
    <rPh sb="0" eb="2">
      <t>タイチョウ</t>
    </rPh>
    <rPh sb="2" eb="4">
      <t>フリョウ</t>
    </rPh>
    <rPh sb="13" eb="14">
      <t>リョウ</t>
    </rPh>
    <rPh sb="14" eb="16">
      <t>ゼンガク</t>
    </rPh>
    <rPh sb="17" eb="19">
      <t>シハラ</t>
    </rPh>
    <rPh sb="20" eb="21">
      <t>カエ</t>
    </rPh>
    <rPh sb="21" eb="22">
      <t>ケン</t>
    </rPh>
    <phoneticPr fontId="3"/>
  </si>
  <si>
    <t>宮崎　十郎</t>
    <rPh sb="0" eb="2">
      <t>ミヤザキ</t>
    </rPh>
    <rPh sb="3" eb="5">
      <t>ジュウロウ</t>
    </rPh>
    <phoneticPr fontId="3"/>
  </si>
  <si>
    <t>宮崎　右郎</t>
    <rPh sb="0" eb="2">
      <t>ミヤザキ</t>
    </rPh>
    <rPh sb="3" eb="4">
      <t>ミギ</t>
    </rPh>
    <rPh sb="4" eb="5">
      <t>ロウ</t>
    </rPh>
    <phoneticPr fontId="3"/>
  </si>
  <si>
    <t>選手交代のため交通費の金額変更による戻入</t>
    <rPh sb="0" eb="2">
      <t>センシュ</t>
    </rPh>
    <rPh sb="2" eb="4">
      <t>コウタイ</t>
    </rPh>
    <rPh sb="7" eb="10">
      <t>コウツウヒ</t>
    </rPh>
    <rPh sb="11" eb="13">
      <t>キンガク</t>
    </rPh>
    <rPh sb="13" eb="15">
      <t>ヘンコウ</t>
    </rPh>
    <rPh sb="18" eb="20">
      <t>レイニュウ</t>
    </rPh>
    <phoneticPr fontId="3"/>
  </si>
  <si>
    <t>宮崎　左郎</t>
    <rPh sb="0" eb="2">
      <t>ミヤザキ</t>
    </rPh>
    <rPh sb="3" eb="4">
      <t>ヒダリ</t>
    </rPh>
    <rPh sb="4" eb="5">
      <t>ロウ</t>
    </rPh>
    <phoneticPr fontId="3"/>
  </si>
  <si>
    <t>合　　　計</t>
    <rPh sb="0" eb="1">
      <t>ゴウ</t>
    </rPh>
    <rPh sb="4" eb="5">
      <t>ケイ</t>
    </rPh>
    <phoneticPr fontId="3"/>
  </si>
  <si>
    <t>　　派遣精算書　　　　　</t>
    <rPh sb="2" eb="4">
      <t>ハケン</t>
    </rPh>
    <rPh sb="4" eb="7">
      <t>セイサンショ</t>
    </rPh>
    <phoneticPr fontId="3"/>
  </si>
  <si>
    <t>№１</t>
    <phoneticPr fontId="3"/>
  </si>
  <si>
    <t>　　　　　　　　　　　　　　印</t>
    <rPh sb="14" eb="15">
      <t>イン</t>
    </rPh>
    <phoneticPr fontId="3"/>
  </si>
  <si>
    <t>小　計</t>
    <rPh sb="0" eb="1">
      <t>ショウ</t>
    </rPh>
    <rPh sb="2" eb="3">
      <t>ケイ</t>
    </rPh>
    <phoneticPr fontId="3"/>
  </si>
  <si>
    <t>№２</t>
    <phoneticPr fontId="3"/>
  </si>
  <si>
    <t>総　　　計</t>
    <rPh sb="0" eb="1">
      <t>ソウ</t>
    </rPh>
    <rPh sb="4" eb="5">
      <t>ケイ</t>
    </rPh>
    <phoneticPr fontId="3"/>
  </si>
  <si>
    <t>№３</t>
    <phoneticPr fontId="3"/>
  </si>
  <si>
    <t>雑費</t>
    <rPh sb="0" eb="2">
      <t>ザッピ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</si>
</sst>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0_ "/>
    <numFmt numFmtId="179" formatCode="m/d;@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right" vertical="center" shrinkToFit="1"/>
      <protection locked="0"/>
    </xf>
    <xf numFmtId="0" fontId="1" fillId="0" borderId="0" xfId="0" applyFont="1" applyAlignment="1">
      <alignment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2" xfId="0" applyFont="1" applyBorder="1" applyAlignment="1">
      <alignment horizontal="center" vertical="center" shrinkToFit="1"/>
    </xf>
    <xf numFmtId="176" fontId="4" fillId="2" borderId="3" xfId="0" applyNumberFormat="1" applyFont="1" applyFill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left" vertical="center" indent="2" shrinkToFit="1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0" xfId="0" applyFont="1" applyProtection="1">
      <alignment vertical="center"/>
      <protection locked="0"/>
    </xf>
    <xf numFmtId="177" fontId="4" fillId="2" borderId="3" xfId="0" applyNumberFormat="1" applyFont="1" applyFill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178" fontId="8" fillId="0" borderId="9" xfId="0" applyNumberFormat="1" applyFont="1" applyBorder="1" applyAlignment="1">
      <alignment horizontal="center" vertical="center" shrinkToFit="1"/>
    </xf>
    <xf numFmtId="178" fontId="8" fillId="0" borderId="5" xfId="0" applyNumberFormat="1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178" fontId="8" fillId="0" borderId="13" xfId="0" applyNumberFormat="1" applyFont="1" applyBorder="1" applyAlignment="1">
      <alignment horizontal="center" vertical="center" shrinkToFit="1"/>
    </xf>
    <xf numFmtId="178" fontId="8" fillId="0" borderId="11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2" borderId="12" xfId="0" applyFont="1" applyFill="1" applyBorder="1" applyAlignment="1">
      <alignment horizontal="center" vertical="center" wrapText="1" shrinkToFit="1"/>
    </xf>
    <xf numFmtId="0" fontId="8" fillId="2" borderId="10" xfId="0" applyFont="1" applyFill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8" fillId="2" borderId="14" xfId="0" applyFont="1" applyFill="1" applyBorder="1" applyAlignment="1">
      <alignment horizontal="center" vertical="center" wrapText="1" shrinkToFit="1"/>
    </xf>
    <xf numFmtId="179" fontId="4" fillId="0" borderId="12" xfId="0" applyNumberFormat="1" applyFont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178" fontId="8" fillId="0" borderId="16" xfId="0" applyNumberFormat="1" applyFont="1" applyBorder="1" applyAlignment="1">
      <alignment horizontal="center" vertical="center" shrinkToFit="1"/>
    </xf>
    <xf numFmtId="178" fontId="8" fillId="0" borderId="15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wrapText="1" shrinkToFit="1"/>
      <protection locked="0"/>
    </xf>
    <xf numFmtId="176" fontId="4" fillId="0" borderId="12" xfId="0" applyNumberFormat="1" applyFont="1" applyBorder="1" applyAlignment="1" applyProtection="1">
      <alignment horizontal="right" vertical="center" shrinkToFit="1"/>
      <protection locked="0"/>
    </xf>
    <xf numFmtId="176" fontId="4" fillId="2" borderId="12" xfId="0" applyNumberFormat="1" applyFont="1" applyFill="1" applyBorder="1" applyAlignment="1" applyProtection="1">
      <alignment horizontal="right" vertical="center" shrinkToFit="1"/>
      <protection locked="0"/>
    </xf>
    <xf numFmtId="179" fontId="4" fillId="0" borderId="12" xfId="0" applyNumberFormat="1" applyFont="1" applyBorder="1" applyAlignment="1" applyProtection="1">
      <alignment horizontal="center" vertical="center" shrinkToFit="1"/>
      <protection locked="0"/>
    </xf>
    <xf numFmtId="177" fontId="4" fillId="0" borderId="12" xfId="0" applyNumberFormat="1" applyFont="1" applyBorder="1" applyAlignment="1" applyProtection="1">
      <alignment horizontal="right" vertical="center" shrinkToFit="1"/>
      <protection locked="0"/>
    </xf>
    <xf numFmtId="177" fontId="4" fillId="2" borderId="12" xfId="0" applyNumberFormat="1" applyFont="1" applyFill="1" applyBorder="1" applyAlignment="1">
      <alignment horizontal="right" vertical="center" shrinkToFit="1"/>
    </xf>
    <xf numFmtId="177" fontId="5" fillId="0" borderId="6" xfId="0" applyNumberFormat="1" applyFont="1" applyBorder="1" applyAlignment="1" applyProtection="1">
      <alignment horizontal="left" vertical="center" shrinkToFit="1"/>
      <protection locked="0"/>
    </xf>
    <xf numFmtId="177" fontId="5" fillId="0" borderId="8" xfId="0" applyNumberFormat="1" applyFont="1" applyBorder="1" applyAlignment="1" applyProtection="1">
      <alignment horizontal="left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178" fontId="5" fillId="0" borderId="6" xfId="0" applyNumberFormat="1" applyFont="1" applyBorder="1" applyAlignment="1" applyProtection="1">
      <alignment horizontal="left" vertical="center" shrinkToFit="1"/>
      <protection locked="0"/>
    </xf>
    <xf numFmtId="178" fontId="5" fillId="0" borderId="8" xfId="0" applyNumberFormat="1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1" fillId="4" borderId="0" xfId="0" applyFont="1" applyFill="1" applyAlignment="1">
      <alignment vertical="center" shrinkToFit="1"/>
    </xf>
    <xf numFmtId="176" fontId="4" fillId="2" borderId="4" xfId="0" applyNumberFormat="1" applyFont="1" applyFill="1" applyBorder="1" applyAlignment="1" applyProtection="1">
      <alignment horizontal="right" vertical="center" shrinkToFit="1"/>
      <protection locked="0"/>
    </xf>
    <xf numFmtId="177" fontId="4" fillId="2" borderId="4" xfId="0" applyNumberFormat="1" applyFont="1" applyFill="1" applyBorder="1" applyAlignment="1">
      <alignment horizontal="righ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176" fontId="4" fillId="2" borderId="12" xfId="0" applyNumberFormat="1" applyFont="1" applyFill="1" applyBorder="1" applyAlignment="1">
      <alignment horizontal="right" vertical="center" shrinkToFit="1"/>
    </xf>
    <xf numFmtId="176" fontId="4" fillId="0" borderId="17" xfId="0" applyNumberFormat="1" applyFont="1" applyBorder="1" applyAlignment="1">
      <alignment horizontal="right" vertical="center" shrinkToFit="1"/>
    </xf>
    <xf numFmtId="176" fontId="4" fillId="2" borderId="6" xfId="0" applyNumberFormat="1" applyFont="1" applyFill="1" applyBorder="1" applyAlignment="1">
      <alignment horizontal="right" vertical="center" shrinkToFit="1"/>
    </xf>
    <xf numFmtId="176" fontId="4" fillId="2" borderId="18" xfId="0" applyNumberFormat="1" applyFont="1" applyFill="1" applyBorder="1" applyAlignment="1">
      <alignment horizontal="right" vertical="center" shrinkToFit="1"/>
    </xf>
    <xf numFmtId="176" fontId="4" fillId="2" borderId="8" xfId="0" applyNumberFormat="1" applyFont="1" applyFill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horizontal="right" vertical="center" shrinkToFit="1"/>
    </xf>
    <xf numFmtId="177" fontId="4" fillId="2" borderId="18" xfId="0" applyNumberFormat="1" applyFont="1" applyFill="1" applyBorder="1" applyAlignment="1">
      <alignment horizontal="right" vertical="center" shrinkToFit="1"/>
    </xf>
    <xf numFmtId="177" fontId="5" fillId="0" borderId="7" xfId="0" applyNumberFormat="1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right" vertical="center" shrinkToFit="1"/>
      <protection locked="0"/>
    </xf>
    <xf numFmtId="0" fontId="4" fillId="0" borderId="2" xfId="0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178" fontId="7" fillId="0" borderId="0" xfId="0" applyNumberFormat="1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261158</xdr:colOff>
      <xdr:row>8</xdr:row>
      <xdr:rowOff>40583</xdr:rowOff>
    </xdr:from>
    <xdr:to>
      <xdr:col>1</xdr:col>
      <xdr:colOff>210326</xdr:colOff>
      <xdr:row>8</xdr:row>
      <xdr:rowOff>305031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A2FFE608-047B-48E8-B2F1-5F486C1FC480}"/>
            </a:ext>
          </a:extLst>
        </xdr:cNvPr>
        <xdr:cNvSpPr/>
      </xdr:nvSpPr>
      <xdr:spPr>
        <a:xfrm>
          <a:off x="261158" y="2288483"/>
          <a:ext cx="231108" cy="264448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261158</xdr:colOff>
      <xdr:row>6</xdr:row>
      <xdr:rowOff>40583</xdr:rowOff>
    </xdr:from>
    <xdr:to>
      <xdr:col>1</xdr:col>
      <xdr:colOff>210326</xdr:colOff>
      <xdr:row>6</xdr:row>
      <xdr:rowOff>305031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43CB1957-C6CE-4231-B47B-F683BF393BAA}"/>
            </a:ext>
          </a:extLst>
        </xdr:cNvPr>
        <xdr:cNvSpPr/>
      </xdr:nvSpPr>
      <xdr:spPr>
        <a:xfrm>
          <a:off x="261158" y="1785563"/>
          <a:ext cx="231108" cy="264448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10160</xdr:colOff>
      <xdr:row>10</xdr:row>
      <xdr:rowOff>81280</xdr:rowOff>
    </xdr:from>
    <xdr:to>
      <xdr:col>11</xdr:col>
      <xdr:colOff>50800</xdr:colOff>
      <xdr:row>11</xdr:row>
      <xdr:rowOff>203200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3A888194-BE90-478D-A0B4-FBF83847A692}"/>
            </a:ext>
          </a:extLst>
        </xdr:cNvPr>
        <xdr:cNvSpPr/>
      </xdr:nvSpPr>
      <xdr:spPr>
        <a:xfrm>
          <a:off x="5283200" y="2832100"/>
          <a:ext cx="1648460" cy="373380"/>
        </a:xfrm>
        <a:prstGeom prst="borderCallout1">
          <a:avLst>
            <a:gd name="adj1" fmla="val 18750"/>
            <a:gd name="adj2" fmla="val -8333"/>
            <a:gd name="adj3" fmla="val 128716"/>
            <a:gd name="adj4" fmla="val -31543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手入力してください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9ED9-4AF0-42D0-8A59-91BC1AB9FF3E}">
  <dimension ref="A1:AB110"/>
  <sheetViews>
    <sheetView showZeros="0" tabSelected="1" view="pageBreakPreview" topLeftCell="B37" zoomScale="75" zoomScaleNormal="75" zoomScaleSheetLayoutView="75" workbookViewId="0">
      <selection activeCell="G46" sqref="G46:G47"/>
    </sheetView>
  </sheetViews>
  <sheetFormatPr defaultColWidth="9" defaultRowHeight="13.2"/>
  <cols>
    <col min="1" max="1" width="4.109375" style="34" customWidth="1"/>
    <col min="2" max="2" width="15.6640625" style="34" customWidth="1"/>
    <col min="3" max="3" width="6.21875" style="34" customWidth="1"/>
    <col min="4" max="4" width="11" style="34" bestFit="1" customWidth="1"/>
    <col min="5" max="6" width="7.33203125" style="34" bestFit="1" customWidth="1"/>
    <col min="7" max="7" width="12" style="34" customWidth="1"/>
    <col min="8" max="8" width="13.21875" style="34" bestFit="1" customWidth="1"/>
    <col min="9" max="9" width="11" style="34" bestFit="1" customWidth="1"/>
    <col min="10" max="14" width="6.21875" style="34" customWidth="1"/>
    <col min="15" max="15" width="10.33203125" style="34" customWidth="1"/>
    <col min="16" max="16" width="7.33203125" style="34" bestFit="1" customWidth="1"/>
    <col min="17" max="17" width="14.77734375" style="34" bestFit="1" customWidth="1"/>
    <col min="18" max="22" width="6.21875" style="34" customWidth="1"/>
    <col min="23" max="23" width="8.6640625" style="34" bestFit="1" customWidth="1"/>
    <col min="24" max="24" width="7.33203125" style="34" bestFit="1" customWidth="1"/>
    <col min="25" max="25" width="11.6640625" style="34" bestFit="1" customWidth="1"/>
    <col min="26" max="26" width="17.109375" style="34" customWidth="1"/>
    <col min="27" max="27" width="20.6640625" style="34" customWidth="1"/>
    <col min="28" max="28" width="20.6640625" style="106" customWidth="1"/>
    <col min="29" max="256" width="9" style="4"/>
    <col min="257" max="257" width="4.109375" style="4" customWidth="1"/>
    <col min="258" max="258" width="15.6640625" style="4" customWidth="1"/>
    <col min="259" max="259" width="6.21875" style="4" customWidth="1"/>
    <col min="260" max="260" width="11" style="4" bestFit="1" customWidth="1"/>
    <col min="261" max="262" width="7.33203125" style="4" bestFit="1" customWidth="1"/>
    <col min="263" max="263" width="12" style="4" customWidth="1"/>
    <col min="264" max="264" width="13.21875" style="4" bestFit="1" customWidth="1"/>
    <col min="265" max="265" width="11" style="4" bestFit="1" customWidth="1"/>
    <col min="266" max="270" width="6.21875" style="4" customWidth="1"/>
    <col min="271" max="271" width="10.33203125" style="4" customWidth="1"/>
    <col min="272" max="272" width="7.33203125" style="4" bestFit="1" customWidth="1"/>
    <col min="273" max="273" width="14.77734375" style="4" bestFit="1" customWidth="1"/>
    <col min="274" max="278" width="6.21875" style="4" customWidth="1"/>
    <col min="279" max="279" width="8.6640625" style="4" bestFit="1" customWidth="1"/>
    <col min="280" max="280" width="7.33203125" style="4" bestFit="1" customWidth="1"/>
    <col min="281" max="281" width="11.6640625" style="4" bestFit="1" customWidth="1"/>
    <col min="282" max="282" width="17.109375" style="4" customWidth="1"/>
    <col min="283" max="284" width="20.6640625" style="4" customWidth="1"/>
    <col min="285" max="512" width="9" style="4"/>
    <col min="513" max="513" width="4.109375" style="4" customWidth="1"/>
    <col min="514" max="514" width="15.6640625" style="4" customWidth="1"/>
    <col min="515" max="515" width="6.21875" style="4" customWidth="1"/>
    <col min="516" max="516" width="11" style="4" bestFit="1" customWidth="1"/>
    <col min="517" max="518" width="7.33203125" style="4" bestFit="1" customWidth="1"/>
    <col min="519" max="519" width="12" style="4" customWidth="1"/>
    <col min="520" max="520" width="13.21875" style="4" bestFit="1" customWidth="1"/>
    <col min="521" max="521" width="11" style="4" bestFit="1" customWidth="1"/>
    <col min="522" max="526" width="6.21875" style="4" customWidth="1"/>
    <col min="527" max="527" width="10.33203125" style="4" customWidth="1"/>
    <col min="528" max="528" width="7.33203125" style="4" bestFit="1" customWidth="1"/>
    <col min="529" max="529" width="14.77734375" style="4" bestFit="1" customWidth="1"/>
    <col min="530" max="534" width="6.21875" style="4" customWidth="1"/>
    <col min="535" max="535" width="8.6640625" style="4" bestFit="1" customWidth="1"/>
    <col min="536" max="536" width="7.33203125" style="4" bestFit="1" customWidth="1"/>
    <col min="537" max="537" width="11.6640625" style="4" bestFit="1" customWidth="1"/>
    <col min="538" max="538" width="17.109375" style="4" customWidth="1"/>
    <col min="539" max="540" width="20.6640625" style="4" customWidth="1"/>
    <col min="541" max="768" width="9" style="4"/>
    <col min="769" max="769" width="4.109375" style="4" customWidth="1"/>
    <col min="770" max="770" width="15.6640625" style="4" customWidth="1"/>
    <col min="771" max="771" width="6.21875" style="4" customWidth="1"/>
    <col min="772" max="772" width="11" style="4" bestFit="1" customWidth="1"/>
    <col min="773" max="774" width="7.33203125" style="4" bestFit="1" customWidth="1"/>
    <col min="775" max="775" width="12" style="4" customWidth="1"/>
    <col min="776" max="776" width="13.21875" style="4" bestFit="1" customWidth="1"/>
    <col min="777" max="777" width="11" style="4" bestFit="1" customWidth="1"/>
    <col min="778" max="782" width="6.21875" style="4" customWidth="1"/>
    <col min="783" max="783" width="10.33203125" style="4" customWidth="1"/>
    <col min="784" max="784" width="7.33203125" style="4" bestFit="1" customWidth="1"/>
    <col min="785" max="785" width="14.77734375" style="4" bestFit="1" customWidth="1"/>
    <col min="786" max="790" width="6.21875" style="4" customWidth="1"/>
    <col min="791" max="791" width="8.6640625" style="4" bestFit="1" customWidth="1"/>
    <col min="792" max="792" width="7.33203125" style="4" bestFit="1" customWidth="1"/>
    <col min="793" max="793" width="11.6640625" style="4" bestFit="1" customWidth="1"/>
    <col min="794" max="794" width="17.109375" style="4" customWidth="1"/>
    <col min="795" max="796" width="20.6640625" style="4" customWidth="1"/>
    <col min="797" max="1024" width="9" style="4"/>
    <col min="1025" max="1025" width="4.109375" style="4" customWidth="1"/>
    <col min="1026" max="1026" width="15.6640625" style="4" customWidth="1"/>
    <col min="1027" max="1027" width="6.21875" style="4" customWidth="1"/>
    <col min="1028" max="1028" width="11" style="4" bestFit="1" customWidth="1"/>
    <col min="1029" max="1030" width="7.33203125" style="4" bestFit="1" customWidth="1"/>
    <col min="1031" max="1031" width="12" style="4" customWidth="1"/>
    <col min="1032" max="1032" width="13.21875" style="4" bestFit="1" customWidth="1"/>
    <col min="1033" max="1033" width="11" style="4" bestFit="1" customWidth="1"/>
    <col min="1034" max="1038" width="6.21875" style="4" customWidth="1"/>
    <col min="1039" max="1039" width="10.33203125" style="4" customWidth="1"/>
    <col min="1040" max="1040" width="7.33203125" style="4" bestFit="1" customWidth="1"/>
    <col min="1041" max="1041" width="14.77734375" style="4" bestFit="1" customWidth="1"/>
    <col min="1042" max="1046" width="6.21875" style="4" customWidth="1"/>
    <col min="1047" max="1047" width="8.6640625" style="4" bestFit="1" customWidth="1"/>
    <col min="1048" max="1048" width="7.33203125" style="4" bestFit="1" customWidth="1"/>
    <col min="1049" max="1049" width="11.6640625" style="4" bestFit="1" customWidth="1"/>
    <col min="1050" max="1050" width="17.109375" style="4" customWidth="1"/>
    <col min="1051" max="1052" width="20.6640625" style="4" customWidth="1"/>
    <col min="1053" max="1280" width="9" style="4"/>
    <col min="1281" max="1281" width="4.109375" style="4" customWidth="1"/>
    <col min="1282" max="1282" width="15.6640625" style="4" customWidth="1"/>
    <col min="1283" max="1283" width="6.21875" style="4" customWidth="1"/>
    <col min="1284" max="1284" width="11" style="4" bestFit="1" customWidth="1"/>
    <col min="1285" max="1286" width="7.33203125" style="4" bestFit="1" customWidth="1"/>
    <col min="1287" max="1287" width="12" style="4" customWidth="1"/>
    <col min="1288" max="1288" width="13.21875" style="4" bestFit="1" customWidth="1"/>
    <col min="1289" max="1289" width="11" style="4" bestFit="1" customWidth="1"/>
    <col min="1290" max="1294" width="6.21875" style="4" customWidth="1"/>
    <col min="1295" max="1295" width="10.33203125" style="4" customWidth="1"/>
    <col min="1296" max="1296" width="7.33203125" style="4" bestFit="1" customWidth="1"/>
    <col min="1297" max="1297" width="14.77734375" style="4" bestFit="1" customWidth="1"/>
    <col min="1298" max="1302" width="6.21875" style="4" customWidth="1"/>
    <col min="1303" max="1303" width="8.6640625" style="4" bestFit="1" customWidth="1"/>
    <col min="1304" max="1304" width="7.33203125" style="4" bestFit="1" customWidth="1"/>
    <col min="1305" max="1305" width="11.6640625" style="4" bestFit="1" customWidth="1"/>
    <col min="1306" max="1306" width="17.109375" style="4" customWidth="1"/>
    <col min="1307" max="1308" width="20.6640625" style="4" customWidth="1"/>
    <col min="1309" max="1536" width="9" style="4"/>
    <col min="1537" max="1537" width="4.109375" style="4" customWidth="1"/>
    <col min="1538" max="1538" width="15.6640625" style="4" customWidth="1"/>
    <col min="1539" max="1539" width="6.21875" style="4" customWidth="1"/>
    <col min="1540" max="1540" width="11" style="4" bestFit="1" customWidth="1"/>
    <col min="1541" max="1542" width="7.33203125" style="4" bestFit="1" customWidth="1"/>
    <col min="1543" max="1543" width="12" style="4" customWidth="1"/>
    <col min="1544" max="1544" width="13.21875" style="4" bestFit="1" customWidth="1"/>
    <col min="1545" max="1545" width="11" style="4" bestFit="1" customWidth="1"/>
    <col min="1546" max="1550" width="6.21875" style="4" customWidth="1"/>
    <col min="1551" max="1551" width="10.33203125" style="4" customWidth="1"/>
    <col min="1552" max="1552" width="7.33203125" style="4" bestFit="1" customWidth="1"/>
    <col min="1553" max="1553" width="14.77734375" style="4" bestFit="1" customWidth="1"/>
    <col min="1554" max="1558" width="6.21875" style="4" customWidth="1"/>
    <col min="1559" max="1559" width="8.6640625" style="4" bestFit="1" customWidth="1"/>
    <col min="1560" max="1560" width="7.33203125" style="4" bestFit="1" customWidth="1"/>
    <col min="1561" max="1561" width="11.6640625" style="4" bestFit="1" customWidth="1"/>
    <col min="1562" max="1562" width="17.109375" style="4" customWidth="1"/>
    <col min="1563" max="1564" width="20.6640625" style="4" customWidth="1"/>
    <col min="1565" max="1792" width="9" style="4"/>
    <col min="1793" max="1793" width="4.109375" style="4" customWidth="1"/>
    <col min="1794" max="1794" width="15.6640625" style="4" customWidth="1"/>
    <col min="1795" max="1795" width="6.21875" style="4" customWidth="1"/>
    <col min="1796" max="1796" width="11" style="4" bestFit="1" customWidth="1"/>
    <col min="1797" max="1798" width="7.33203125" style="4" bestFit="1" customWidth="1"/>
    <col min="1799" max="1799" width="12" style="4" customWidth="1"/>
    <col min="1800" max="1800" width="13.21875" style="4" bestFit="1" customWidth="1"/>
    <col min="1801" max="1801" width="11" style="4" bestFit="1" customWidth="1"/>
    <col min="1802" max="1806" width="6.21875" style="4" customWidth="1"/>
    <col min="1807" max="1807" width="10.33203125" style="4" customWidth="1"/>
    <col min="1808" max="1808" width="7.33203125" style="4" bestFit="1" customWidth="1"/>
    <col min="1809" max="1809" width="14.77734375" style="4" bestFit="1" customWidth="1"/>
    <col min="1810" max="1814" width="6.21875" style="4" customWidth="1"/>
    <col min="1815" max="1815" width="8.6640625" style="4" bestFit="1" customWidth="1"/>
    <col min="1816" max="1816" width="7.33203125" style="4" bestFit="1" customWidth="1"/>
    <col min="1817" max="1817" width="11.6640625" style="4" bestFit="1" customWidth="1"/>
    <col min="1818" max="1818" width="17.109375" style="4" customWidth="1"/>
    <col min="1819" max="1820" width="20.6640625" style="4" customWidth="1"/>
    <col min="1821" max="2048" width="9" style="4"/>
    <col min="2049" max="2049" width="4.109375" style="4" customWidth="1"/>
    <col min="2050" max="2050" width="15.6640625" style="4" customWidth="1"/>
    <col min="2051" max="2051" width="6.21875" style="4" customWidth="1"/>
    <col min="2052" max="2052" width="11" style="4" bestFit="1" customWidth="1"/>
    <col min="2053" max="2054" width="7.33203125" style="4" bestFit="1" customWidth="1"/>
    <col min="2055" max="2055" width="12" style="4" customWidth="1"/>
    <col min="2056" max="2056" width="13.21875" style="4" bestFit="1" customWidth="1"/>
    <col min="2057" max="2057" width="11" style="4" bestFit="1" customWidth="1"/>
    <col min="2058" max="2062" width="6.21875" style="4" customWidth="1"/>
    <col min="2063" max="2063" width="10.33203125" style="4" customWidth="1"/>
    <col min="2064" max="2064" width="7.33203125" style="4" bestFit="1" customWidth="1"/>
    <col min="2065" max="2065" width="14.77734375" style="4" bestFit="1" customWidth="1"/>
    <col min="2066" max="2070" width="6.21875" style="4" customWidth="1"/>
    <col min="2071" max="2071" width="8.6640625" style="4" bestFit="1" customWidth="1"/>
    <col min="2072" max="2072" width="7.33203125" style="4" bestFit="1" customWidth="1"/>
    <col min="2073" max="2073" width="11.6640625" style="4" bestFit="1" customWidth="1"/>
    <col min="2074" max="2074" width="17.109375" style="4" customWidth="1"/>
    <col min="2075" max="2076" width="20.6640625" style="4" customWidth="1"/>
    <col min="2077" max="2304" width="9" style="4"/>
    <col min="2305" max="2305" width="4.109375" style="4" customWidth="1"/>
    <col min="2306" max="2306" width="15.6640625" style="4" customWidth="1"/>
    <col min="2307" max="2307" width="6.21875" style="4" customWidth="1"/>
    <col min="2308" max="2308" width="11" style="4" bestFit="1" customWidth="1"/>
    <col min="2309" max="2310" width="7.33203125" style="4" bestFit="1" customWidth="1"/>
    <col min="2311" max="2311" width="12" style="4" customWidth="1"/>
    <col min="2312" max="2312" width="13.21875" style="4" bestFit="1" customWidth="1"/>
    <col min="2313" max="2313" width="11" style="4" bestFit="1" customWidth="1"/>
    <col min="2314" max="2318" width="6.21875" style="4" customWidth="1"/>
    <col min="2319" max="2319" width="10.33203125" style="4" customWidth="1"/>
    <col min="2320" max="2320" width="7.33203125" style="4" bestFit="1" customWidth="1"/>
    <col min="2321" max="2321" width="14.77734375" style="4" bestFit="1" customWidth="1"/>
    <col min="2322" max="2326" width="6.21875" style="4" customWidth="1"/>
    <col min="2327" max="2327" width="8.6640625" style="4" bestFit="1" customWidth="1"/>
    <col min="2328" max="2328" width="7.33203125" style="4" bestFit="1" customWidth="1"/>
    <col min="2329" max="2329" width="11.6640625" style="4" bestFit="1" customWidth="1"/>
    <col min="2330" max="2330" width="17.109375" style="4" customWidth="1"/>
    <col min="2331" max="2332" width="20.6640625" style="4" customWidth="1"/>
    <col min="2333" max="2560" width="9" style="4"/>
    <col min="2561" max="2561" width="4.109375" style="4" customWidth="1"/>
    <col min="2562" max="2562" width="15.6640625" style="4" customWidth="1"/>
    <col min="2563" max="2563" width="6.21875" style="4" customWidth="1"/>
    <col min="2564" max="2564" width="11" style="4" bestFit="1" customWidth="1"/>
    <col min="2565" max="2566" width="7.33203125" style="4" bestFit="1" customWidth="1"/>
    <col min="2567" max="2567" width="12" style="4" customWidth="1"/>
    <col min="2568" max="2568" width="13.21875" style="4" bestFit="1" customWidth="1"/>
    <col min="2569" max="2569" width="11" style="4" bestFit="1" customWidth="1"/>
    <col min="2570" max="2574" width="6.21875" style="4" customWidth="1"/>
    <col min="2575" max="2575" width="10.33203125" style="4" customWidth="1"/>
    <col min="2576" max="2576" width="7.33203125" style="4" bestFit="1" customWidth="1"/>
    <col min="2577" max="2577" width="14.77734375" style="4" bestFit="1" customWidth="1"/>
    <col min="2578" max="2582" width="6.21875" style="4" customWidth="1"/>
    <col min="2583" max="2583" width="8.6640625" style="4" bestFit="1" customWidth="1"/>
    <col min="2584" max="2584" width="7.33203125" style="4" bestFit="1" customWidth="1"/>
    <col min="2585" max="2585" width="11.6640625" style="4" bestFit="1" customWidth="1"/>
    <col min="2586" max="2586" width="17.109375" style="4" customWidth="1"/>
    <col min="2587" max="2588" width="20.6640625" style="4" customWidth="1"/>
    <col min="2589" max="2816" width="9" style="4"/>
    <col min="2817" max="2817" width="4.109375" style="4" customWidth="1"/>
    <col min="2818" max="2818" width="15.6640625" style="4" customWidth="1"/>
    <col min="2819" max="2819" width="6.21875" style="4" customWidth="1"/>
    <col min="2820" max="2820" width="11" style="4" bestFit="1" customWidth="1"/>
    <col min="2821" max="2822" width="7.33203125" style="4" bestFit="1" customWidth="1"/>
    <col min="2823" max="2823" width="12" style="4" customWidth="1"/>
    <col min="2824" max="2824" width="13.21875" style="4" bestFit="1" customWidth="1"/>
    <col min="2825" max="2825" width="11" style="4" bestFit="1" customWidth="1"/>
    <col min="2826" max="2830" width="6.21875" style="4" customWidth="1"/>
    <col min="2831" max="2831" width="10.33203125" style="4" customWidth="1"/>
    <col min="2832" max="2832" width="7.33203125" style="4" bestFit="1" customWidth="1"/>
    <col min="2833" max="2833" width="14.77734375" style="4" bestFit="1" customWidth="1"/>
    <col min="2834" max="2838" width="6.21875" style="4" customWidth="1"/>
    <col min="2839" max="2839" width="8.6640625" style="4" bestFit="1" customWidth="1"/>
    <col min="2840" max="2840" width="7.33203125" style="4" bestFit="1" customWidth="1"/>
    <col min="2841" max="2841" width="11.6640625" style="4" bestFit="1" customWidth="1"/>
    <col min="2842" max="2842" width="17.109375" style="4" customWidth="1"/>
    <col min="2843" max="2844" width="20.6640625" style="4" customWidth="1"/>
    <col min="2845" max="3072" width="9" style="4"/>
    <col min="3073" max="3073" width="4.109375" style="4" customWidth="1"/>
    <col min="3074" max="3074" width="15.6640625" style="4" customWidth="1"/>
    <col min="3075" max="3075" width="6.21875" style="4" customWidth="1"/>
    <col min="3076" max="3076" width="11" style="4" bestFit="1" customWidth="1"/>
    <col min="3077" max="3078" width="7.33203125" style="4" bestFit="1" customWidth="1"/>
    <col min="3079" max="3079" width="12" style="4" customWidth="1"/>
    <col min="3080" max="3080" width="13.21875" style="4" bestFit="1" customWidth="1"/>
    <col min="3081" max="3081" width="11" style="4" bestFit="1" customWidth="1"/>
    <col min="3082" max="3086" width="6.21875" style="4" customWidth="1"/>
    <col min="3087" max="3087" width="10.33203125" style="4" customWidth="1"/>
    <col min="3088" max="3088" width="7.33203125" style="4" bestFit="1" customWidth="1"/>
    <col min="3089" max="3089" width="14.77734375" style="4" bestFit="1" customWidth="1"/>
    <col min="3090" max="3094" width="6.21875" style="4" customWidth="1"/>
    <col min="3095" max="3095" width="8.6640625" style="4" bestFit="1" customWidth="1"/>
    <col min="3096" max="3096" width="7.33203125" style="4" bestFit="1" customWidth="1"/>
    <col min="3097" max="3097" width="11.6640625" style="4" bestFit="1" customWidth="1"/>
    <col min="3098" max="3098" width="17.109375" style="4" customWidth="1"/>
    <col min="3099" max="3100" width="20.6640625" style="4" customWidth="1"/>
    <col min="3101" max="3328" width="9" style="4"/>
    <col min="3329" max="3329" width="4.109375" style="4" customWidth="1"/>
    <col min="3330" max="3330" width="15.6640625" style="4" customWidth="1"/>
    <col min="3331" max="3331" width="6.21875" style="4" customWidth="1"/>
    <col min="3332" max="3332" width="11" style="4" bestFit="1" customWidth="1"/>
    <col min="3333" max="3334" width="7.33203125" style="4" bestFit="1" customWidth="1"/>
    <col min="3335" max="3335" width="12" style="4" customWidth="1"/>
    <col min="3336" max="3336" width="13.21875" style="4" bestFit="1" customWidth="1"/>
    <col min="3337" max="3337" width="11" style="4" bestFit="1" customWidth="1"/>
    <col min="3338" max="3342" width="6.21875" style="4" customWidth="1"/>
    <col min="3343" max="3343" width="10.33203125" style="4" customWidth="1"/>
    <col min="3344" max="3344" width="7.33203125" style="4" bestFit="1" customWidth="1"/>
    <col min="3345" max="3345" width="14.77734375" style="4" bestFit="1" customWidth="1"/>
    <col min="3346" max="3350" width="6.21875" style="4" customWidth="1"/>
    <col min="3351" max="3351" width="8.6640625" style="4" bestFit="1" customWidth="1"/>
    <col min="3352" max="3352" width="7.33203125" style="4" bestFit="1" customWidth="1"/>
    <col min="3353" max="3353" width="11.6640625" style="4" bestFit="1" customWidth="1"/>
    <col min="3354" max="3354" width="17.109375" style="4" customWidth="1"/>
    <col min="3355" max="3356" width="20.6640625" style="4" customWidth="1"/>
    <col min="3357" max="3584" width="9" style="4"/>
    <col min="3585" max="3585" width="4.109375" style="4" customWidth="1"/>
    <col min="3586" max="3586" width="15.6640625" style="4" customWidth="1"/>
    <col min="3587" max="3587" width="6.21875" style="4" customWidth="1"/>
    <col min="3588" max="3588" width="11" style="4" bestFit="1" customWidth="1"/>
    <col min="3589" max="3590" width="7.33203125" style="4" bestFit="1" customWidth="1"/>
    <col min="3591" max="3591" width="12" style="4" customWidth="1"/>
    <col min="3592" max="3592" width="13.21875" style="4" bestFit="1" customWidth="1"/>
    <col min="3593" max="3593" width="11" style="4" bestFit="1" customWidth="1"/>
    <col min="3594" max="3598" width="6.21875" style="4" customWidth="1"/>
    <col min="3599" max="3599" width="10.33203125" style="4" customWidth="1"/>
    <col min="3600" max="3600" width="7.33203125" style="4" bestFit="1" customWidth="1"/>
    <col min="3601" max="3601" width="14.77734375" style="4" bestFit="1" customWidth="1"/>
    <col min="3602" max="3606" width="6.21875" style="4" customWidth="1"/>
    <col min="3607" max="3607" width="8.6640625" style="4" bestFit="1" customWidth="1"/>
    <col min="3608" max="3608" width="7.33203125" style="4" bestFit="1" customWidth="1"/>
    <col min="3609" max="3609" width="11.6640625" style="4" bestFit="1" customWidth="1"/>
    <col min="3610" max="3610" width="17.109375" style="4" customWidth="1"/>
    <col min="3611" max="3612" width="20.6640625" style="4" customWidth="1"/>
    <col min="3613" max="3840" width="9" style="4"/>
    <col min="3841" max="3841" width="4.109375" style="4" customWidth="1"/>
    <col min="3842" max="3842" width="15.6640625" style="4" customWidth="1"/>
    <col min="3843" max="3843" width="6.21875" style="4" customWidth="1"/>
    <col min="3844" max="3844" width="11" style="4" bestFit="1" customWidth="1"/>
    <col min="3845" max="3846" width="7.33203125" style="4" bestFit="1" customWidth="1"/>
    <col min="3847" max="3847" width="12" style="4" customWidth="1"/>
    <col min="3848" max="3848" width="13.21875" style="4" bestFit="1" customWidth="1"/>
    <col min="3849" max="3849" width="11" style="4" bestFit="1" customWidth="1"/>
    <col min="3850" max="3854" width="6.21875" style="4" customWidth="1"/>
    <col min="3855" max="3855" width="10.33203125" style="4" customWidth="1"/>
    <col min="3856" max="3856" width="7.33203125" style="4" bestFit="1" customWidth="1"/>
    <col min="3857" max="3857" width="14.77734375" style="4" bestFit="1" customWidth="1"/>
    <col min="3858" max="3862" width="6.21875" style="4" customWidth="1"/>
    <col min="3863" max="3863" width="8.6640625" style="4" bestFit="1" customWidth="1"/>
    <col min="3864" max="3864" width="7.33203125" style="4" bestFit="1" customWidth="1"/>
    <col min="3865" max="3865" width="11.6640625" style="4" bestFit="1" customWidth="1"/>
    <col min="3866" max="3866" width="17.109375" style="4" customWidth="1"/>
    <col min="3867" max="3868" width="20.6640625" style="4" customWidth="1"/>
    <col min="3869" max="4096" width="9" style="4"/>
    <col min="4097" max="4097" width="4.109375" style="4" customWidth="1"/>
    <col min="4098" max="4098" width="15.6640625" style="4" customWidth="1"/>
    <col min="4099" max="4099" width="6.21875" style="4" customWidth="1"/>
    <col min="4100" max="4100" width="11" style="4" bestFit="1" customWidth="1"/>
    <col min="4101" max="4102" width="7.33203125" style="4" bestFit="1" customWidth="1"/>
    <col min="4103" max="4103" width="12" style="4" customWidth="1"/>
    <col min="4104" max="4104" width="13.21875" style="4" bestFit="1" customWidth="1"/>
    <col min="4105" max="4105" width="11" style="4" bestFit="1" customWidth="1"/>
    <col min="4106" max="4110" width="6.21875" style="4" customWidth="1"/>
    <col min="4111" max="4111" width="10.33203125" style="4" customWidth="1"/>
    <col min="4112" max="4112" width="7.33203125" style="4" bestFit="1" customWidth="1"/>
    <col min="4113" max="4113" width="14.77734375" style="4" bestFit="1" customWidth="1"/>
    <col min="4114" max="4118" width="6.21875" style="4" customWidth="1"/>
    <col min="4119" max="4119" width="8.6640625" style="4" bestFit="1" customWidth="1"/>
    <col min="4120" max="4120" width="7.33203125" style="4" bestFit="1" customWidth="1"/>
    <col min="4121" max="4121" width="11.6640625" style="4" bestFit="1" customWidth="1"/>
    <col min="4122" max="4122" width="17.109375" style="4" customWidth="1"/>
    <col min="4123" max="4124" width="20.6640625" style="4" customWidth="1"/>
    <col min="4125" max="4352" width="9" style="4"/>
    <col min="4353" max="4353" width="4.109375" style="4" customWidth="1"/>
    <col min="4354" max="4354" width="15.6640625" style="4" customWidth="1"/>
    <col min="4355" max="4355" width="6.21875" style="4" customWidth="1"/>
    <col min="4356" max="4356" width="11" style="4" bestFit="1" customWidth="1"/>
    <col min="4357" max="4358" width="7.33203125" style="4" bestFit="1" customWidth="1"/>
    <col min="4359" max="4359" width="12" style="4" customWidth="1"/>
    <col min="4360" max="4360" width="13.21875" style="4" bestFit="1" customWidth="1"/>
    <col min="4361" max="4361" width="11" style="4" bestFit="1" customWidth="1"/>
    <col min="4362" max="4366" width="6.21875" style="4" customWidth="1"/>
    <col min="4367" max="4367" width="10.33203125" style="4" customWidth="1"/>
    <col min="4368" max="4368" width="7.33203125" style="4" bestFit="1" customWidth="1"/>
    <col min="4369" max="4369" width="14.77734375" style="4" bestFit="1" customWidth="1"/>
    <col min="4370" max="4374" width="6.21875" style="4" customWidth="1"/>
    <col min="4375" max="4375" width="8.6640625" style="4" bestFit="1" customWidth="1"/>
    <col min="4376" max="4376" width="7.33203125" style="4" bestFit="1" customWidth="1"/>
    <col min="4377" max="4377" width="11.6640625" style="4" bestFit="1" customWidth="1"/>
    <col min="4378" max="4378" width="17.109375" style="4" customWidth="1"/>
    <col min="4379" max="4380" width="20.6640625" style="4" customWidth="1"/>
    <col min="4381" max="4608" width="9" style="4"/>
    <col min="4609" max="4609" width="4.109375" style="4" customWidth="1"/>
    <col min="4610" max="4610" width="15.6640625" style="4" customWidth="1"/>
    <col min="4611" max="4611" width="6.21875" style="4" customWidth="1"/>
    <col min="4612" max="4612" width="11" style="4" bestFit="1" customWidth="1"/>
    <col min="4613" max="4614" width="7.33203125" style="4" bestFit="1" customWidth="1"/>
    <col min="4615" max="4615" width="12" style="4" customWidth="1"/>
    <col min="4616" max="4616" width="13.21875" style="4" bestFit="1" customWidth="1"/>
    <col min="4617" max="4617" width="11" style="4" bestFit="1" customWidth="1"/>
    <col min="4618" max="4622" width="6.21875" style="4" customWidth="1"/>
    <col min="4623" max="4623" width="10.33203125" style="4" customWidth="1"/>
    <col min="4624" max="4624" width="7.33203125" style="4" bestFit="1" customWidth="1"/>
    <col min="4625" max="4625" width="14.77734375" style="4" bestFit="1" customWidth="1"/>
    <col min="4626" max="4630" width="6.21875" style="4" customWidth="1"/>
    <col min="4631" max="4631" width="8.6640625" style="4" bestFit="1" customWidth="1"/>
    <col min="4632" max="4632" width="7.33203125" style="4" bestFit="1" customWidth="1"/>
    <col min="4633" max="4633" width="11.6640625" style="4" bestFit="1" customWidth="1"/>
    <col min="4634" max="4634" width="17.109375" style="4" customWidth="1"/>
    <col min="4635" max="4636" width="20.6640625" style="4" customWidth="1"/>
    <col min="4637" max="4864" width="9" style="4"/>
    <col min="4865" max="4865" width="4.109375" style="4" customWidth="1"/>
    <col min="4866" max="4866" width="15.6640625" style="4" customWidth="1"/>
    <col min="4867" max="4867" width="6.21875" style="4" customWidth="1"/>
    <col min="4868" max="4868" width="11" style="4" bestFit="1" customWidth="1"/>
    <col min="4869" max="4870" width="7.33203125" style="4" bestFit="1" customWidth="1"/>
    <col min="4871" max="4871" width="12" style="4" customWidth="1"/>
    <col min="4872" max="4872" width="13.21875" style="4" bestFit="1" customWidth="1"/>
    <col min="4873" max="4873" width="11" style="4" bestFit="1" customWidth="1"/>
    <col min="4874" max="4878" width="6.21875" style="4" customWidth="1"/>
    <col min="4879" max="4879" width="10.33203125" style="4" customWidth="1"/>
    <col min="4880" max="4880" width="7.33203125" style="4" bestFit="1" customWidth="1"/>
    <col min="4881" max="4881" width="14.77734375" style="4" bestFit="1" customWidth="1"/>
    <col min="4882" max="4886" width="6.21875" style="4" customWidth="1"/>
    <col min="4887" max="4887" width="8.6640625" style="4" bestFit="1" customWidth="1"/>
    <col min="4888" max="4888" width="7.33203125" style="4" bestFit="1" customWidth="1"/>
    <col min="4889" max="4889" width="11.6640625" style="4" bestFit="1" customWidth="1"/>
    <col min="4890" max="4890" width="17.109375" style="4" customWidth="1"/>
    <col min="4891" max="4892" width="20.6640625" style="4" customWidth="1"/>
    <col min="4893" max="5120" width="9" style="4"/>
    <col min="5121" max="5121" width="4.109375" style="4" customWidth="1"/>
    <col min="5122" max="5122" width="15.6640625" style="4" customWidth="1"/>
    <col min="5123" max="5123" width="6.21875" style="4" customWidth="1"/>
    <col min="5124" max="5124" width="11" style="4" bestFit="1" customWidth="1"/>
    <col min="5125" max="5126" width="7.33203125" style="4" bestFit="1" customWidth="1"/>
    <col min="5127" max="5127" width="12" style="4" customWidth="1"/>
    <col min="5128" max="5128" width="13.21875" style="4" bestFit="1" customWidth="1"/>
    <col min="5129" max="5129" width="11" style="4" bestFit="1" customWidth="1"/>
    <col min="5130" max="5134" width="6.21875" style="4" customWidth="1"/>
    <col min="5135" max="5135" width="10.33203125" style="4" customWidth="1"/>
    <col min="5136" max="5136" width="7.33203125" style="4" bestFit="1" customWidth="1"/>
    <col min="5137" max="5137" width="14.77734375" style="4" bestFit="1" customWidth="1"/>
    <col min="5138" max="5142" width="6.21875" style="4" customWidth="1"/>
    <col min="5143" max="5143" width="8.6640625" style="4" bestFit="1" customWidth="1"/>
    <col min="5144" max="5144" width="7.33203125" style="4" bestFit="1" customWidth="1"/>
    <col min="5145" max="5145" width="11.6640625" style="4" bestFit="1" customWidth="1"/>
    <col min="5146" max="5146" width="17.109375" style="4" customWidth="1"/>
    <col min="5147" max="5148" width="20.6640625" style="4" customWidth="1"/>
    <col min="5149" max="5376" width="9" style="4"/>
    <col min="5377" max="5377" width="4.109375" style="4" customWidth="1"/>
    <col min="5378" max="5378" width="15.6640625" style="4" customWidth="1"/>
    <col min="5379" max="5379" width="6.21875" style="4" customWidth="1"/>
    <col min="5380" max="5380" width="11" style="4" bestFit="1" customWidth="1"/>
    <col min="5381" max="5382" width="7.33203125" style="4" bestFit="1" customWidth="1"/>
    <col min="5383" max="5383" width="12" style="4" customWidth="1"/>
    <col min="5384" max="5384" width="13.21875" style="4" bestFit="1" customWidth="1"/>
    <col min="5385" max="5385" width="11" style="4" bestFit="1" customWidth="1"/>
    <col min="5386" max="5390" width="6.21875" style="4" customWidth="1"/>
    <col min="5391" max="5391" width="10.33203125" style="4" customWidth="1"/>
    <col min="5392" max="5392" width="7.33203125" style="4" bestFit="1" customWidth="1"/>
    <col min="5393" max="5393" width="14.77734375" style="4" bestFit="1" customWidth="1"/>
    <col min="5394" max="5398" width="6.21875" style="4" customWidth="1"/>
    <col min="5399" max="5399" width="8.6640625" style="4" bestFit="1" customWidth="1"/>
    <col min="5400" max="5400" width="7.33203125" style="4" bestFit="1" customWidth="1"/>
    <col min="5401" max="5401" width="11.6640625" style="4" bestFit="1" customWidth="1"/>
    <col min="5402" max="5402" width="17.109375" style="4" customWidth="1"/>
    <col min="5403" max="5404" width="20.6640625" style="4" customWidth="1"/>
    <col min="5405" max="5632" width="9" style="4"/>
    <col min="5633" max="5633" width="4.109375" style="4" customWidth="1"/>
    <col min="5634" max="5634" width="15.6640625" style="4" customWidth="1"/>
    <col min="5635" max="5635" width="6.21875" style="4" customWidth="1"/>
    <col min="5636" max="5636" width="11" style="4" bestFit="1" customWidth="1"/>
    <col min="5637" max="5638" width="7.33203125" style="4" bestFit="1" customWidth="1"/>
    <col min="5639" max="5639" width="12" style="4" customWidth="1"/>
    <col min="5640" max="5640" width="13.21875" style="4" bestFit="1" customWidth="1"/>
    <col min="5641" max="5641" width="11" style="4" bestFit="1" customWidth="1"/>
    <col min="5642" max="5646" width="6.21875" style="4" customWidth="1"/>
    <col min="5647" max="5647" width="10.33203125" style="4" customWidth="1"/>
    <col min="5648" max="5648" width="7.33203125" style="4" bestFit="1" customWidth="1"/>
    <col min="5649" max="5649" width="14.77734375" style="4" bestFit="1" customWidth="1"/>
    <col min="5650" max="5654" width="6.21875" style="4" customWidth="1"/>
    <col min="5655" max="5655" width="8.6640625" style="4" bestFit="1" customWidth="1"/>
    <col min="5656" max="5656" width="7.33203125" style="4" bestFit="1" customWidth="1"/>
    <col min="5657" max="5657" width="11.6640625" style="4" bestFit="1" customWidth="1"/>
    <col min="5658" max="5658" width="17.109375" style="4" customWidth="1"/>
    <col min="5659" max="5660" width="20.6640625" style="4" customWidth="1"/>
    <col min="5661" max="5888" width="9" style="4"/>
    <col min="5889" max="5889" width="4.109375" style="4" customWidth="1"/>
    <col min="5890" max="5890" width="15.6640625" style="4" customWidth="1"/>
    <col min="5891" max="5891" width="6.21875" style="4" customWidth="1"/>
    <col min="5892" max="5892" width="11" style="4" bestFit="1" customWidth="1"/>
    <col min="5893" max="5894" width="7.33203125" style="4" bestFit="1" customWidth="1"/>
    <col min="5895" max="5895" width="12" style="4" customWidth="1"/>
    <col min="5896" max="5896" width="13.21875" style="4" bestFit="1" customWidth="1"/>
    <col min="5897" max="5897" width="11" style="4" bestFit="1" customWidth="1"/>
    <col min="5898" max="5902" width="6.21875" style="4" customWidth="1"/>
    <col min="5903" max="5903" width="10.33203125" style="4" customWidth="1"/>
    <col min="5904" max="5904" width="7.33203125" style="4" bestFit="1" customWidth="1"/>
    <col min="5905" max="5905" width="14.77734375" style="4" bestFit="1" customWidth="1"/>
    <col min="5906" max="5910" width="6.21875" style="4" customWidth="1"/>
    <col min="5911" max="5911" width="8.6640625" style="4" bestFit="1" customWidth="1"/>
    <col min="5912" max="5912" width="7.33203125" style="4" bestFit="1" customWidth="1"/>
    <col min="5913" max="5913" width="11.6640625" style="4" bestFit="1" customWidth="1"/>
    <col min="5914" max="5914" width="17.109375" style="4" customWidth="1"/>
    <col min="5915" max="5916" width="20.6640625" style="4" customWidth="1"/>
    <col min="5917" max="6144" width="9" style="4"/>
    <col min="6145" max="6145" width="4.109375" style="4" customWidth="1"/>
    <col min="6146" max="6146" width="15.6640625" style="4" customWidth="1"/>
    <col min="6147" max="6147" width="6.21875" style="4" customWidth="1"/>
    <col min="6148" max="6148" width="11" style="4" bestFit="1" customWidth="1"/>
    <col min="6149" max="6150" width="7.33203125" style="4" bestFit="1" customWidth="1"/>
    <col min="6151" max="6151" width="12" style="4" customWidth="1"/>
    <col min="6152" max="6152" width="13.21875" style="4" bestFit="1" customWidth="1"/>
    <col min="6153" max="6153" width="11" style="4" bestFit="1" customWidth="1"/>
    <col min="6154" max="6158" width="6.21875" style="4" customWidth="1"/>
    <col min="6159" max="6159" width="10.33203125" style="4" customWidth="1"/>
    <col min="6160" max="6160" width="7.33203125" style="4" bestFit="1" customWidth="1"/>
    <col min="6161" max="6161" width="14.77734375" style="4" bestFit="1" customWidth="1"/>
    <col min="6162" max="6166" width="6.21875" style="4" customWidth="1"/>
    <col min="6167" max="6167" width="8.6640625" style="4" bestFit="1" customWidth="1"/>
    <col min="6168" max="6168" width="7.33203125" style="4" bestFit="1" customWidth="1"/>
    <col min="6169" max="6169" width="11.6640625" style="4" bestFit="1" customWidth="1"/>
    <col min="6170" max="6170" width="17.109375" style="4" customWidth="1"/>
    <col min="6171" max="6172" width="20.6640625" style="4" customWidth="1"/>
    <col min="6173" max="6400" width="9" style="4"/>
    <col min="6401" max="6401" width="4.109375" style="4" customWidth="1"/>
    <col min="6402" max="6402" width="15.6640625" style="4" customWidth="1"/>
    <col min="6403" max="6403" width="6.21875" style="4" customWidth="1"/>
    <col min="6404" max="6404" width="11" style="4" bestFit="1" customWidth="1"/>
    <col min="6405" max="6406" width="7.33203125" style="4" bestFit="1" customWidth="1"/>
    <col min="6407" max="6407" width="12" style="4" customWidth="1"/>
    <col min="6408" max="6408" width="13.21875" style="4" bestFit="1" customWidth="1"/>
    <col min="6409" max="6409" width="11" style="4" bestFit="1" customWidth="1"/>
    <col min="6410" max="6414" width="6.21875" style="4" customWidth="1"/>
    <col min="6415" max="6415" width="10.33203125" style="4" customWidth="1"/>
    <col min="6416" max="6416" width="7.33203125" style="4" bestFit="1" customWidth="1"/>
    <col min="6417" max="6417" width="14.77734375" style="4" bestFit="1" customWidth="1"/>
    <col min="6418" max="6422" width="6.21875" style="4" customWidth="1"/>
    <col min="6423" max="6423" width="8.6640625" style="4" bestFit="1" customWidth="1"/>
    <col min="6424" max="6424" width="7.33203125" style="4" bestFit="1" customWidth="1"/>
    <col min="6425" max="6425" width="11.6640625" style="4" bestFit="1" customWidth="1"/>
    <col min="6426" max="6426" width="17.109375" style="4" customWidth="1"/>
    <col min="6427" max="6428" width="20.6640625" style="4" customWidth="1"/>
    <col min="6429" max="6656" width="9" style="4"/>
    <col min="6657" max="6657" width="4.109375" style="4" customWidth="1"/>
    <col min="6658" max="6658" width="15.6640625" style="4" customWidth="1"/>
    <col min="6659" max="6659" width="6.21875" style="4" customWidth="1"/>
    <col min="6660" max="6660" width="11" style="4" bestFit="1" customWidth="1"/>
    <col min="6661" max="6662" width="7.33203125" style="4" bestFit="1" customWidth="1"/>
    <col min="6663" max="6663" width="12" style="4" customWidth="1"/>
    <col min="6664" max="6664" width="13.21875" style="4" bestFit="1" customWidth="1"/>
    <col min="6665" max="6665" width="11" style="4" bestFit="1" customWidth="1"/>
    <col min="6666" max="6670" width="6.21875" style="4" customWidth="1"/>
    <col min="6671" max="6671" width="10.33203125" style="4" customWidth="1"/>
    <col min="6672" max="6672" width="7.33203125" style="4" bestFit="1" customWidth="1"/>
    <col min="6673" max="6673" width="14.77734375" style="4" bestFit="1" customWidth="1"/>
    <col min="6674" max="6678" width="6.21875" style="4" customWidth="1"/>
    <col min="6679" max="6679" width="8.6640625" style="4" bestFit="1" customWidth="1"/>
    <col min="6680" max="6680" width="7.33203125" style="4" bestFit="1" customWidth="1"/>
    <col min="6681" max="6681" width="11.6640625" style="4" bestFit="1" customWidth="1"/>
    <col min="6682" max="6682" width="17.109375" style="4" customWidth="1"/>
    <col min="6683" max="6684" width="20.6640625" style="4" customWidth="1"/>
    <col min="6685" max="6912" width="9" style="4"/>
    <col min="6913" max="6913" width="4.109375" style="4" customWidth="1"/>
    <col min="6914" max="6914" width="15.6640625" style="4" customWidth="1"/>
    <col min="6915" max="6915" width="6.21875" style="4" customWidth="1"/>
    <col min="6916" max="6916" width="11" style="4" bestFit="1" customWidth="1"/>
    <col min="6917" max="6918" width="7.33203125" style="4" bestFit="1" customWidth="1"/>
    <col min="6919" max="6919" width="12" style="4" customWidth="1"/>
    <col min="6920" max="6920" width="13.21875" style="4" bestFit="1" customWidth="1"/>
    <col min="6921" max="6921" width="11" style="4" bestFit="1" customWidth="1"/>
    <col min="6922" max="6926" width="6.21875" style="4" customWidth="1"/>
    <col min="6927" max="6927" width="10.33203125" style="4" customWidth="1"/>
    <col min="6928" max="6928" width="7.33203125" style="4" bestFit="1" customWidth="1"/>
    <col min="6929" max="6929" width="14.77734375" style="4" bestFit="1" customWidth="1"/>
    <col min="6930" max="6934" width="6.21875" style="4" customWidth="1"/>
    <col min="6935" max="6935" width="8.6640625" style="4" bestFit="1" customWidth="1"/>
    <col min="6936" max="6936" width="7.33203125" style="4" bestFit="1" customWidth="1"/>
    <col min="6937" max="6937" width="11.6640625" style="4" bestFit="1" customWidth="1"/>
    <col min="6938" max="6938" width="17.109375" style="4" customWidth="1"/>
    <col min="6939" max="6940" width="20.6640625" style="4" customWidth="1"/>
    <col min="6941" max="7168" width="9" style="4"/>
    <col min="7169" max="7169" width="4.109375" style="4" customWidth="1"/>
    <col min="7170" max="7170" width="15.6640625" style="4" customWidth="1"/>
    <col min="7171" max="7171" width="6.21875" style="4" customWidth="1"/>
    <col min="7172" max="7172" width="11" style="4" bestFit="1" customWidth="1"/>
    <col min="7173" max="7174" width="7.33203125" style="4" bestFit="1" customWidth="1"/>
    <col min="7175" max="7175" width="12" style="4" customWidth="1"/>
    <col min="7176" max="7176" width="13.21875" style="4" bestFit="1" customWidth="1"/>
    <col min="7177" max="7177" width="11" style="4" bestFit="1" customWidth="1"/>
    <col min="7178" max="7182" width="6.21875" style="4" customWidth="1"/>
    <col min="7183" max="7183" width="10.33203125" style="4" customWidth="1"/>
    <col min="7184" max="7184" width="7.33203125" style="4" bestFit="1" customWidth="1"/>
    <col min="7185" max="7185" width="14.77734375" style="4" bestFit="1" customWidth="1"/>
    <col min="7186" max="7190" width="6.21875" style="4" customWidth="1"/>
    <col min="7191" max="7191" width="8.6640625" style="4" bestFit="1" customWidth="1"/>
    <col min="7192" max="7192" width="7.33203125" style="4" bestFit="1" customWidth="1"/>
    <col min="7193" max="7193" width="11.6640625" style="4" bestFit="1" customWidth="1"/>
    <col min="7194" max="7194" width="17.109375" style="4" customWidth="1"/>
    <col min="7195" max="7196" width="20.6640625" style="4" customWidth="1"/>
    <col min="7197" max="7424" width="9" style="4"/>
    <col min="7425" max="7425" width="4.109375" style="4" customWidth="1"/>
    <col min="7426" max="7426" width="15.6640625" style="4" customWidth="1"/>
    <col min="7427" max="7427" width="6.21875" style="4" customWidth="1"/>
    <col min="7428" max="7428" width="11" style="4" bestFit="1" customWidth="1"/>
    <col min="7429" max="7430" width="7.33203125" style="4" bestFit="1" customWidth="1"/>
    <col min="7431" max="7431" width="12" style="4" customWidth="1"/>
    <col min="7432" max="7432" width="13.21875" style="4" bestFit="1" customWidth="1"/>
    <col min="7433" max="7433" width="11" style="4" bestFit="1" customWidth="1"/>
    <col min="7434" max="7438" width="6.21875" style="4" customWidth="1"/>
    <col min="7439" max="7439" width="10.33203125" style="4" customWidth="1"/>
    <col min="7440" max="7440" width="7.33203125" style="4" bestFit="1" customWidth="1"/>
    <col min="7441" max="7441" width="14.77734375" style="4" bestFit="1" customWidth="1"/>
    <col min="7442" max="7446" width="6.21875" style="4" customWidth="1"/>
    <col min="7447" max="7447" width="8.6640625" style="4" bestFit="1" customWidth="1"/>
    <col min="7448" max="7448" width="7.33203125" style="4" bestFit="1" customWidth="1"/>
    <col min="7449" max="7449" width="11.6640625" style="4" bestFit="1" customWidth="1"/>
    <col min="7450" max="7450" width="17.109375" style="4" customWidth="1"/>
    <col min="7451" max="7452" width="20.6640625" style="4" customWidth="1"/>
    <col min="7453" max="7680" width="9" style="4"/>
    <col min="7681" max="7681" width="4.109375" style="4" customWidth="1"/>
    <col min="7682" max="7682" width="15.6640625" style="4" customWidth="1"/>
    <col min="7683" max="7683" width="6.21875" style="4" customWidth="1"/>
    <col min="7684" max="7684" width="11" style="4" bestFit="1" customWidth="1"/>
    <col min="7685" max="7686" width="7.33203125" style="4" bestFit="1" customWidth="1"/>
    <col min="7687" max="7687" width="12" style="4" customWidth="1"/>
    <col min="7688" max="7688" width="13.21875" style="4" bestFit="1" customWidth="1"/>
    <col min="7689" max="7689" width="11" style="4" bestFit="1" customWidth="1"/>
    <col min="7690" max="7694" width="6.21875" style="4" customWidth="1"/>
    <col min="7695" max="7695" width="10.33203125" style="4" customWidth="1"/>
    <col min="7696" max="7696" width="7.33203125" style="4" bestFit="1" customWidth="1"/>
    <col min="7697" max="7697" width="14.77734375" style="4" bestFit="1" customWidth="1"/>
    <col min="7698" max="7702" width="6.21875" style="4" customWidth="1"/>
    <col min="7703" max="7703" width="8.6640625" style="4" bestFit="1" customWidth="1"/>
    <col min="7704" max="7704" width="7.33203125" style="4" bestFit="1" customWidth="1"/>
    <col min="7705" max="7705" width="11.6640625" style="4" bestFit="1" customWidth="1"/>
    <col min="7706" max="7706" width="17.109375" style="4" customWidth="1"/>
    <col min="7707" max="7708" width="20.6640625" style="4" customWidth="1"/>
    <col min="7709" max="7936" width="9" style="4"/>
    <col min="7937" max="7937" width="4.109375" style="4" customWidth="1"/>
    <col min="7938" max="7938" width="15.6640625" style="4" customWidth="1"/>
    <col min="7939" max="7939" width="6.21875" style="4" customWidth="1"/>
    <col min="7940" max="7940" width="11" style="4" bestFit="1" customWidth="1"/>
    <col min="7941" max="7942" width="7.33203125" style="4" bestFit="1" customWidth="1"/>
    <col min="7943" max="7943" width="12" style="4" customWidth="1"/>
    <col min="7944" max="7944" width="13.21875" style="4" bestFit="1" customWidth="1"/>
    <col min="7945" max="7945" width="11" style="4" bestFit="1" customWidth="1"/>
    <col min="7946" max="7950" width="6.21875" style="4" customWidth="1"/>
    <col min="7951" max="7951" width="10.33203125" style="4" customWidth="1"/>
    <col min="7952" max="7952" width="7.33203125" style="4" bestFit="1" customWidth="1"/>
    <col min="7953" max="7953" width="14.77734375" style="4" bestFit="1" customWidth="1"/>
    <col min="7954" max="7958" width="6.21875" style="4" customWidth="1"/>
    <col min="7959" max="7959" width="8.6640625" style="4" bestFit="1" customWidth="1"/>
    <col min="7960" max="7960" width="7.33203125" style="4" bestFit="1" customWidth="1"/>
    <col min="7961" max="7961" width="11.6640625" style="4" bestFit="1" customWidth="1"/>
    <col min="7962" max="7962" width="17.109375" style="4" customWidth="1"/>
    <col min="7963" max="7964" width="20.6640625" style="4" customWidth="1"/>
    <col min="7965" max="8192" width="9" style="4"/>
    <col min="8193" max="8193" width="4.109375" style="4" customWidth="1"/>
    <col min="8194" max="8194" width="15.6640625" style="4" customWidth="1"/>
    <col min="8195" max="8195" width="6.21875" style="4" customWidth="1"/>
    <col min="8196" max="8196" width="11" style="4" bestFit="1" customWidth="1"/>
    <col min="8197" max="8198" width="7.33203125" style="4" bestFit="1" customWidth="1"/>
    <col min="8199" max="8199" width="12" style="4" customWidth="1"/>
    <col min="8200" max="8200" width="13.21875" style="4" bestFit="1" customWidth="1"/>
    <col min="8201" max="8201" width="11" style="4" bestFit="1" customWidth="1"/>
    <col min="8202" max="8206" width="6.21875" style="4" customWidth="1"/>
    <col min="8207" max="8207" width="10.33203125" style="4" customWidth="1"/>
    <col min="8208" max="8208" width="7.33203125" style="4" bestFit="1" customWidth="1"/>
    <col min="8209" max="8209" width="14.77734375" style="4" bestFit="1" customWidth="1"/>
    <col min="8210" max="8214" width="6.21875" style="4" customWidth="1"/>
    <col min="8215" max="8215" width="8.6640625" style="4" bestFit="1" customWidth="1"/>
    <col min="8216" max="8216" width="7.33203125" style="4" bestFit="1" customWidth="1"/>
    <col min="8217" max="8217" width="11.6640625" style="4" bestFit="1" customWidth="1"/>
    <col min="8218" max="8218" width="17.109375" style="4" customWidth="1"/>
    <col min="8219" max="8220" width="20.6640625" style="4" customWidth="1"/>
    <col min="8221" max="8448" width="9" style="4"/>
    <col min="8449" max="8449" width="4.109375" style="4" customWidth="1"/>
    <col min="8450" max="8450" width="15.6640625" style="4" customWidth="1"/>
    <col min="8451" max="8451" width="6.21875" style="4" customWidth="1"/>
    <col min="8452" max="8452" width="11" style="4" bestFit="1" customWidth="1"/>
    <col min="8453" max="8454" width="7.33203125" style="4" bestFit="1" customWidth="1"/>
    <col min="8455" max="8455" width="12" style="4" customWidth="1"/>
    <col min="8456" max="8456" width="13.21875" style="4" bestFit="1" customWidth="1"/>
    <col min="8457" max="8457" width="11" style="4" bestFit="1" customWidth="1"/>
    <col min="8458" max="8462" width="6.21875" style="4" customWidth="1"/>
    <col min="8463" max="8463" width="10.33203125" style="4" customWidth="1"/>
    <col min="8464" max="8464" width="7.33203125" style="4" bestFit="1" customWidth="1"/>
    <col min="8465" max="8465" width="14.77734375" style="4" bestFit="1" customWidth="1"/>
    <col min="8466" max="8470" width="6.21875" style="4" customWidth="1"/>
    <col min="8471" max="8471" width="8.6640625" style="4" bestFit="1" customWidth="1"/>
    <col min="8472" max="8472" width="7.33203125" style="4" bestFit="1" customWidth="1"/>
    <col min="8473" max="8473" width="11.6640625" style="4" bestFit="1" customWidth="1"/>
    <col min="8474" max="8474" width="17.109375" style="4" customWidth="1"/>
    <col min="8475" max="8476" width="20.6640625" style="4" customWidth="1"/>
    <col min="8477" max="8704" width="9" style="4"/>
    <col min="8705" max="8705" width="4.109375" style="4" customWidth="1"/>
    <col min="8706" max="8706" width="15.6640625" style="4" customWidth="1"/>
    <col min="8707" max="8707" width="6.21875" style="4" customWidth="1"/>
    <col min="8708" max="8708" width="11" style="4" bestFit="1" customWidth="1"/>
    <col min="8709" max="8710" width="7.33203125" style="4" bestFit="1" customWidth="1"/>
    <col min="8711" max="8711" width="12" style="4" customWidth="1"/>
    <col min="8712" max="8712" width="13.21875" style="4" bestFit="1" customWidth="1"/>
    <col min="8713" max="8713" width="11" style="4" bestFit="1" customWidth="1"/>
    <col min="8714" max="8718" width="6.21875" style="4" customWidth="1"/>
    <col min="8719" max="8719" width="10.33203125" style="4" customWidth="1"/>
    <col min="8720" max="8720" width="7.33203125" style="4" bestFit="1" customWidth="1"/>
    <col min="8721" max="8721" width="14.77734375" style="4" bestFit="1" customWidth="1"/>
    <col min="8722" max="8726" width="6.21875" style="4" customWidth="1"/>
    <col min="8727" max="8727" width="8.6640625" style="4" bestFit="1" customWidth="1"/>
    <col min="8728" max="8728" width="7.33203125" style="4" bestFit="1" customWidth="1"/>
    <col min="8729" max="8729" width="11.6640625" style="4" bestFit="1" customWidth="1"/>
    <col min="8730" max="8730" width="17.109375" style="4" customWidth="1"/>
    <col min="8731" max="8732" width="20.6640625" style="4" customWidth="1"/>
    <col min="8733" max="8960" width="9" style="4"/>
    <col min="8961" max="8961" width="4.109375" style="4" customWidth="1"/>
    <col min="8962" max="8962" width="15.6640625" style="4" customWidth="1"/>
    <col min="8963" max="8963" width="6.21875" style="4" customWidth="1"/>
    <col min="8964" max="8964" width="11" style="4" bestFit="1" customWidth="1"/>
    <col min="8965" max="8966" width="7.33203125" style="4" bestFit="1" customWidth="1"/>
    <col min="8967" max="8967" width="12" style="4" customWidth="1"/>
    <col min="8968" max="8968" width="13.21875" style="4" bestFit="1" customWidth="1"/>
    <col min="8969" max="8969" width="11" style="4" bestFit="1" customWidth="1"/>
    <col min="8970" max="8974" width="6.21875" style="4" customWidth="1"/>
    <col min="8975" max="8975" width="10.33203125" style="4" customWidth="1"/>
    <col min="8976" max="8976" width="7.33203125" style="4" bestFit="1" customWidth="1"/>
    <col min="8977" max="8977" width="14.77734375" style="4" bestFit="1" customWidth="1"/>
    <col min="8978" max="8982" width="6.21875" style="4" customWidth="1"/>
    <col min="8983" max="8983" width="8.6640625" style="4" bestFit="1" customWidth="1"/>
    <col min="8984" max="8984" width="7.33203125" style="4" bestFit="1" customWidth="1"/>
    <col min="8985" max="8985" width="11.6640625" style="4" bestFit="1" customWidth="1"/>
    <col min="8986" max="8986" width="17.109375" style="4" customWidth="1"/>
    <col min="8987" max="8988" width="20.6640625" style="4" customWidth="1"/>
    <col min="8989" max="9216" width="9" style="4"/>
    <col min="9217" max="9217" width="4.109375" style="4" customWidth="1"/>
    <col min="9218" max="9218" width="15.6640625" style="4" customWidth="1"/>
    <col min="9219" max="9219" width="6.21875" style="4" customWidth="1"/>
    <col min="9220" max="9220" width="11" style="4" bestFit="1" customWidth="1"/>
    <col min="9221" max="9222" width="7.33203125" style="4" bestFit="1" customWidth="1"/>
    <col min="9223" max="9223" width="12" style="4" customWidth="1"/>
    <col min="9224" max="9224" width="13.21875" style="4" bestFit="1" customWidth="1"/>
    <col min="9225" max="9225" width="11" style="4" bestFit="1" customWidth="1"/>
    <col min="9226" max="9230" width="6.21875" style="4" customWidth="1"/>
    <col min="9231" max="9231" width="10.33203125" style="4" customWidth="1"/>
    <col min="9232" max="9232" width="7.33203125" style="4" bestFit="1" customWidth="1"/>
    <col min="9233" max="9233" width="14.77734375" style="4" bestFit="1" customWidth="1"/>
    <col min="9234" max="9238" width="6.21875" style="4" customWidth="1"/>
    <col min="9239" max="9239" width="8.6640625" style="4" bestFit="1" customWidth="1"/>
    <col min="9240" max="9240" width="7.33203125" style="4" bestFit="1" customWidth="1"/>
    <col min="9241" max="9241" width="11.6640625" style="4" bestFit="1" customWidth="1"/>
    <col min="9242" max="9242" width="17.109375" style="4" customWidth="1"/>
    <col min="9243" max="9244" width="20.6640625" style="4" customWidth="1"/>
    <col min="9245" max="9472" width="9" style="4"/>
    <col min="9473" max="9473" width="4.109375" style="4" customWidth="1"/>
    <col min="9474" max="9474" width="15.6640625" style="4" customWidth="1"/>
    <col min="9475" max="9475" width="6.21875" style="4" customWidth="1"/>
    <col min="9476" max="9476" width="11" style="4" bestFit="1" customWidth="1"/>
    <col min="9477" max="9478" width="7.33203125" style="4" bestFit="1" customWidth="1"/>
    <col min="9479" max="9479" width="12" style="4" customWidth="1"/>
    <col min="9480" max="9480" width="13.21875" style="4" bestFit="1" customWidth="1"/>
    <col min="9481" max="9481" width="11" style="4" bestFit="1" customWidth="1"/>
    <col min="9482" max="9486" width="6.21875" style="4" customWidth="1"/>
    <col min="9487" max="9487" width="10.33203125" style="4" customWidth="1"/>
    <col min="9488" max="9488" width="7.33203125" style="4" bestFit="1" customWidth="1"/>
    <col min="9489" max="9489" width="14.77734375" style="4" bestFit="1" customWidth="1"/>
    <col min="9490" max="9494" width="6.21875" style="4" customWidth="1"/>
    <col min="9495" max="9495" width="8.6640625" style="4" bestFit="1" customWidth="1"/>
    <col min="9496" max="9496" width="7.33203125" style="4" bestFit="1" customWidth="1"/>
    <col min="9497" max="9497" width="11.6640625" style="4" bestFit="1" customWidth="1"/>
    <col min="9498" max="9498" width="17.109375" style="4" customWidth="1"/>
    <col min="9499" max="9500" width="20.6640625" style="4" customWidth="1"/>
    <col min="9501" max="9728" width="9" style="4"/>
    <col min="9729" max="9729" width="4.109375" style="4" customWidth="1"/>
    <col min="9730" max="9730" width="15.6640625" style="4" customWidth="1"/>
    <col min="9731" max="9731" width="6.21875" style="4" customWidth="1"/>
    <col min="9732" max="9732" width="11" style="4" bestFit="1" customWidth="1"/>
    <col min="9733" max="9734" width="7.33203125" style="4" bestFit="1" customWidth="1"/>
    <col min="9735" max="9735" width="12" style="4" customWidth="1"/>
    <col min="9736" max="9736" width="13.21875" style="4" bestFit="1" customWidth="1"/>
    <col min="9737" max="9737" width="11" style="4" bestFit="1" customWidth="1"/>
    <col min="9738" max="9742" width="6.21875" style="4" customWidth="1"/>
    <col min="9743" max="9743" width="10.33203125" style="4" customWidth="1"/>
    <col min="9744" max="9744" width="7.33203125" style="4" bestFit="1" customWidth="1"/>
    <col min="9745" max="9745" width="14.77734375" style="4" bestFit="1" customWidth="1"/>
    <col min="9746" max="9750" width="6.21875" style="4" customWidth="1"/>
    <col min="9751" max="9751" width="8.6640625" style="4" bestFit="1" customWidth="1"/>
    <col min="9752" max="9752" width="7.33203125" style="4" bestFit="1" customWidth="1"/>
    <col min="9753" max="9753" width="11.6640625" style="4" bestFit="1" customWidth="1"/>
    <col min="9754" max="9754" width="17.109375" style="4" customWidth="1"/>
    <col min="9755" max="9756" width="20.6640625" style="4" customWidth="1"/>
    <col min="9757" max="9984" width="9" style="4"/>
    <col min="9985" max="9985" width="4.109375" style="4" customWidth="1"/>
    <col min="9986" max="9986" width="15.6640625" style="4" customWidth="1"/>
    <col min="9987" max="9987" width="6.21875" style="4" customWidth="1"/>
    <col min="9988" max="9988" width="11" style="4" bestFit="1" customWidth="1"/>
    <col min="9989" max="9990" width="7.33203125" style="4" bestFit="1" customWidth="1"/>
    <col min="9991" max="9991" width="12" style="4" customWidth="1"/>
    <col min="9992" max="9992" width="13.21875" style="4" bestFit="1" customWidth="1"/>
    <col min="9993" max="9993" width="11" style="4" bestFit="1" customWidth="1"/>
    <col min="9994" max="9998" width="6.21875" style="4" customWidth="1"/>
    <col min="9999" max="9999" width="10.33203125" style="4" customWidth="1"/>
    <col min="10000" max="10000" width="7.33203125" style="4" bestFit="1" customWidth="1"/>
    <col min="10001" max="10001" width="14.77734375" style="4" bestFit="1" customWidth="1"/>
    <col min="10002" max="10006" width="6.21875" style="4" customWidth="1"/>
    <col min="10007" max="10007" width="8.6640625" style="4" bestFit="1" customWidth="1"/>
    <col min="10008" max="10008" width="7.33203125" style="4" bestFit="1" customWidth="1"/>
    <col min="10009" max="10009" width="11.6640625" style="4" bestFit="1" customWidth="1"/>
    <col min="10010" max="10010" width="17.109375" style="4" customWidth="1"/>
    <col min="10011" max="10012" width="20.6640625" style="4" customWidth="1"/>
    <col min="10013" max="10240" width="9" style="4"/>
    <col min="10241" max="10241" width="4.109375" style="4" customWidth="1"/>
    <col min="10242" max="10242" width="15.6640625" style="4" customWidth="1"/>
    <col min="10243" max="10243" width="6.21875" style="4" customWidth="1"/>
    <col min="10244" max="10244" width="11" style="4" bestFit="1" customWidth="1"/>
    <col min="10245" max="10246" width="7.33203125" style="4" bestFit="1" customWidth="1"/>
    <col min="10247" max="10247" width="12" style="4" customWidth="1"/>
    <col min="10248" max="10248" width="13.21875" style="4" bestFit="1" customWidth="1"/>
    <col min="10249" max="10249" width="11" style="4" bestFit="1" customWidth="1"/>
    <col min="10250" max="10254" width="6.21875" style="4" customWidth="1"/>
    <col min="10255" max="10255" width="10.33203125" style="4" customWidth="1"/>
    <col min="10256" max="10256" width="7.33203125" style="4" bestFit="1" customWidth="1"/>
    <col min="10257" max="10257" width="14.77734375" style="4" bestFit="1" customWidth="1"/>
    <col min="10258" max="10262" width="6.21875" style="4" customWidth="1"/>
    <col min="10263" max="10263" width="8.6640625" style="4" bestFit="1" customWidth="1"/>
    <col min="10264" max="10264" width="7.33203125" style="4" bestFit="1" customWidth="1"/>
    <col min="10265" max="10265" width="11.6640625" style="4" bestFit="1" customWidth="1"/>
    <col min="10266" max="10266" width="17.109375" style="4" customWidth="1"/>
    <col min="10267" max="10268" width="20.6640625" style="4" customWidth="1"/>
    <col min="10269" max="10496" width="9" style="4"/>
    <col min="10497" max="10497" width="4.109375" style="4" customWidth="1"/>
    <col min="10498" max="10498" width="15.6640625" style="4" customWidth="1"/>
    <col min="10499" max="10499" width="6.21875" style="4" customWidth="1"/>
    <col min="10500" max="10500" width="11" style="4" bestFit="1" customWidth="1"/>
    <col min="10501" max="10502" width="7.33203125" style="4" bestFit="1" customWidth="1"/>
    <col min="10503" max="10503" width="12" style="4" customWidth="1"/>
    <col min="10504" max="10504" width="13.21875" style="4" bestFit="1" customWidth="1"/>
    <col min="10505" max="10505" width="11" style="4" bestFit="1" customWidth="1"/>
    <col min="10506" max="10510" width="6.21875" style="4" customWidth="1"/>
    <col min="10511" max="10511" width="10.33203125" style="4" customWidth="1"/>
    <col min="10512" max="10512" width="7.33203125" style="4" bestFit="1" customWidth="1"/>
    <col min="10513" max="10513" width="14.77734375" style="4" bestFit="1" customWidth="1"/>
    <col min="10514" max="10518" width="6.21875" style="4" customWidth="1"/>
    <col min="10519" max="10519" width="8.6640625" style="4" bestFit="1" customWidth="1"/>
    <col min="10520" max="10520" width="7.33203125" style="4" bestFit="1" customWidth="1"/>
    <col min="10521" max="10521" width="11.6640625" style="4" bestFit="1" customWidth="1"/>
    <col min="10522" max="10522" width="17.109375" style="4" customWidth="1"/>
    <col min="10523" max="10524" width="20.6640625" style="4" customWidth="1"/>
    <col min="10525" max="10752" width="9" style="4"/>
    <col min="10753" max="10753" width="4.109375" style="4" customWidth="1"/>
    <col min="10754" max="10754" width="15.6640625" style="4" customWidth="1"/>
    <col min="10755" max="10755" width="6.21875" style="4" customWidth="1"/>
    <col min="10756" max="10756" width="11" style="4" bestFit="1" customWidth="1"/>
    <col min="10757" max="10758" width="7.33203125" style="4" bestFit="1" customWidth="1"/>
    <col min="10759" max="10759" width="12" style="4" customWidth="1"/>
    <col min="10760" max="10760" width="13.21875" style="4" bestFit="1" customWidth="1"/>
    <col min="10761" max="10761" width="11" style="4" bestFit="1" customWidth="1"/>
    <col min="10762" max="10766" width="6.21875" style="4" customWidth="1"/>
    <col min="10767" max="10767" width="10.33203125" style="4" customWidth="1"/>
    <col min="10768" max="10768" width="7.33203125" style="4" bestFit="1" customWidth="1"/>
    <col min="10769" max="10769" width="14.77734375" style="4" bestFit="1" customWidth="1"/>
    <col min="10770" max="10774" width="6.21875" style="4" customWidth="1"/>
    <col min="10775" max="10775" width="8.6640625" style="4" bestFit="1" customWidth="1"/>
    <col min="10776" max="10776" width="7.33203125" style="4" bestFit="1" customWidth="1"/>
    <col min="10777" max="10777" width="11.6640625" style="4" bestFit="1" customWidth="1"/>
    <col min="10778" max="10778" width="17.109375" style="4" customWidth="1"/>
    <col min="10779" max="10780" width="20.6640625" style="4" customWidth="1"/>
    <col min="10781" max="11008" width="9" style="4"/>
    <col min="11009" max="11009" width="4.109375" style="4" customWidth="1"/>
    <col min="11010" max="11010" width="15.6640625" style="4" customWidth="1"/>
    <col min="11011" max="11011" width="6.21875" style="4" customWidth="1"/>
    <col min="11012" max="11012" width="11" style="4" bestFit="1" customWidth="1"/>
    <col min="11013" max="11014" width="7.33203125" style="4" bestFit="1" customWidth="1"/>
    <col min="11015" max="11015" width="12" style="4" customWidth="1"/>
    <col min="11016" max="11016" width="13.21875" style="4" bestFit="1" customWidth="1"/>
    <col min="11017" max="11017" width="11" style="4" bestFit="1" customWidth="1"/>
    <col min="11018" max="11022" width="6.21875" style="4" customWidth="1"/>
    <col min="11023" max="11023" width="10.33203125" style="4" customWidth="1"/>
    <col min="11024" max="11024" width="7.33203125" style="4" bestFit="1" customWidth="1"/>
    <col min="11025" max="11025" width="14.77734375" style="4" bestFit="1" customWidth="1"/>
    <col min="11026" max="11030" width="6.21875" style="4" customWidth="1"/>
    <col min="11031" max="11031" width="8.6640625" style="4" bestFit="1" customWidth="1"/>
    <col min="11032" max="11032" width="7.33203125" style="4" bestFit="1" customWidth="1"/>
    <col min="11033" max="11033" width="11.6640625" style="4" bestFit="1" customWidth="1"/>
    <col min="11034" max="11034" width="17.109375" style="4" customWidth="1"/>
    <col min="11035" max="11036" width="20.6640625" style="4" customWidth="1"/>
    <col min="11037" max="11264" width="9" style="4"/>
    <col min="11265" max="11265" width="4.109375" style="4" customWidth="1"/>
    <col min="11266" max="11266" width="15.6640625" style="4" customWidth="1"/>
    <col min="11267" max="11267" width="6.21875" style="4" customWidth="1"/>
    <col min="11268" max="11268" width="11" style="4" bestFit="1" customWidth="1"/>
    <col min="11269" max="11270" width="7.33203125" style="4" bestFit="1" customWidth="1"/>
    <col min="11271" max="11271" width="12" style="4" customWidth="1"/>
    <col min="11272" max="11272" width="13.21875" style="4" bestFit="1" customWidth="1"/>
    <col min="11273" max="11273" width="11" style="4" bestFit="1" customWidth="1"/>
    <col min="11274" max="11278" width="6.21875" style="4" customWidth="1"/>
    <col min="11279" max="11279" width="10.33203125" style="4" customWidth="1"/>
    <col min="11280" max="11280" width="7.33203125" style="4" bestFit="1" customWidth="1"/>
    <col min="11281" max="11281" width="14.77734375" style="4" bestFit="1" customWidth="1"/>
    <col min="11282" max="11286" width="6.21875" style="4" customWidth="1"/>
    <col min="11287" max="11287" width="8.6640625" style="4" bestFit="1" customWidth="1"/>
    <col min="11288" max="11288" width="7.33203125" style="4" bestFit="1" customWidth="1"/>
    <col min="11289" max="11289" width="11.6640625" style="4" bestFit="1" customWidth="1"/>
    <col min="11290" max="11290" width="17.109375" style="4" customWidth="1"/>
    <col min="11291" max="11292" width="20.6640625" style="4" customWidth="1"/>
    <col min="11293" max="11520" width="9" style="4"/>
    <col min="11521" max="11521" width="4.109375" style="4" customWidth="1"/>
    <col min="11522" max="11522" width="15.6640625" style="4" customWidth="1"/>
    <col min="11523" max="11523" width="6.21875" style="4" customWidth="1"/>
    <col min="11524" max="11524" width="11" style="4" bestFit="1" customWidth="1"/>
    <col min="11525" max="11526" width="7.33203125" style="4" bestFit="1" customWidth="1"/>
    <col min="11527" max="11527" width="12" style="4" customWidth="1"/>
    <col min="11528" max="11528" width="13.21875" style="4" bestFit="1" customWidth="1"/>
    <col min="11529" max="11529" width="11" style="4" bestFit="1" customWidth="1"/>
    <col min="11530" max="11534" width="6.21875" style="4" customWidth="1"/>
    <col min="11535" max="11535" width="10.33203125" style="4" customWidth="1"/>
    <col min="11536" max="11536" width="7.33203125" style="4" bestFit="1" customWidth="1"/>
    <col min="11537" max="11537" width="14.77734375" style="4" bestFit="1" customWidth="1"/>
    <col min="11538" max="11542" width="6.21875" style="4" customWidth="1"/>
    <col min="11543" max="11543" width="8.6640625" style="4" bestFit="1" customWidth="1"/>
    <col min="11544" max="11544" width="7.33203125" style="4" bestFit="1" customWidth="1"/>
    <col min="11545" max="11545" width="11.6640625" style="4" bestFit="1" customWidth="1"/>
    <col min="11546" max="11546" width="17.109375" style="4" customWidth="1"/>
    <col min="11547" max="11548" width="20.6640625" style="4" customWidth="1"/>
    <col min="11549" max="11776" width="9" style="4"/>
    <col min="11777" max="11777" width="4.109375" style="4" customWidth="1"/>
    <col min="11778" max="11778" width="15.6640625" style="4" customWidth="1"/>
    <col min="11779" max="11779" width="6.21875" style="4" customWidth="1"/>
    <col min="11780" max="11780" width="11" style="4" bestFit="1" customWidth="1"/>
    <col min="11781" max="11782" width="7.33203125" style="4" bestFit="1" customWidth="1"/>
    <col min="11783" max="11783" width="12" style="4" customWidth="1"/>
    <col min="11784" max="11784" width="13.21875" style="4" bestFit="1" customWidth="1"/>
    <col min="11785" max="11785" width="11" style="4" bestFit="1" customWidth="1"/>
    <col min="11786" max="11790" width="6.21875" style="4" customWidth="1"/>
    <col min="11791" max="11791" width="10.33203125" style="4" customWidth="1"/>
    <col min="11792" max="11792" width="7.33203125" style="4" bestFit="1" customWidth="1"/>
    <col min="11793" max="11793" width="14.77734375" style="4" bestFit="1" customWidth="1"/>
    <col min="11794" max="11798" width="6.21875" style="4" customWidth="1"/>
    <col min="11799" max="11799" width="8.6640625" style="4" bestFit="1" customWidth="1"/>
    <col min="11800" max="11800" width="7.33203125" style="4" bestFit="1" customWidth="1"/>
    <col min="11801" max="11801" width="11.6640625" style="4" bestFit="1" customWidth="1"/>
    <col min="11802" max="11802" width="17.109375" style="4" customWidth="1"/>
    <col min="11803" max="11804" width="20.6640625" style="4" customWidth="1"/>
    <col min="11805" max="12032" width="9" style="4"/>
    <col min="12033" max="12033" width="4.109375" style="4" customWidth="1"/>
    <col min="12034" max="12034" width="15.6640625" style="4" customWidth="1"/>
    <col min="12035" max="12035" width="6.21875" style="4" customWidth="1"/>
    <col min="12036" max="12036" width="11" style="4" bestFit="1" customWidth="1"/>
    <col min="12037" max="12038" width="7.33203125" style="4" bestFit="1" customWidth="1"/>
    <col min="12039" max="12039" width="12" style="4" customWidth="1"/>
    <col min="12040" max="12040" width="13.21875" style="4" bestFit="1" customWidth="1"/>
    <col min="12041" max="12041" width="11" style="4" bestFit="1" customWidth="1"/>
    <col min="12042" max="12046" width="6.21875" style="4" customWidth="1"/>
    <col min="12047" max="12047" width="10.33203125" style="4" customWidth="1"/>
    <col min="12048" max="12048" width="7.33203125" style="4" bestFit="1" customWidth="1"/>
    <col min="12049" max="12049" width="14.77734375" style="4" bestFit="1" customWidth="1"/>
    <col min="12050" max="12054" width="6.21875" style="4" customWidth="1"/>
    <col min="12055" max="12055" width="8.6640625" style="4" bestFit="1" customWidth="1"/>
    <col min="12056" max="12056" width="7.33203125" style="4" bestFit="1" customWidth="1"/>
    <col min="12057" max="12057" width="11.6640625" style="4" bestFit="1" customWidth="1"/>
    <col min="12058" max="12058" width="17.109375" style="4" customWidth="1"/>
    <col min="12059" max="12060" width="20.6640625" style="4" customWidth="1"/>
    <col min="12061" max="12288" width="9" style="4"/>
    <col min="12289" max="12289" width="4.109375" style="4" customWidth="1"/>
    <col min="12290" max="12290" width="15.6640625" style="4" customWidth="1"/>
    <col min="12291" max="12291" width="6.21875" style="4" customWidth="1"/>
    <col min="12292" max="12292" width="11" style="4" bestFit="1" customWidth="1"/>
    <col min="12293" max="12294" width="7.33203125" style="4" bestFit="1" customWidth="1"/>
    <col min="12295" max="12295" width="12" style="4" customWidth="1"/>
    <col min="12296" max="12296" width="13.21875" style="4" bestFit="1" customWidth="1"/>
    <col min="12297" max="12297" width="11" style="4" bestFit="1" customWidth="1"/>
    <col min="12298" max="12302" width="6.21875" style="4" customWidth="1"/>
    <col min="12303" max="12303" width="10.33203125" style="4" customWidth="1"/>
    <col min="12304" max="12304" width="7.33203125" style="4" bestFit="1" customWidth="1"/>
    <col min="12305" max="12305" width="14.77734375" style="4" bestFit="1" customWidth="1"/>
    <col min="12306" max="12310" width="6.21875" style="4" customWidth="1"/>
    <col min="12311" max="12311" width="8.6640625" style="4" bestFit="1" customWidth="1"/>
    <col min="12312" max="12312" width="7.33203125" style="4" bestFit="1" customWidth="1"/>
    <col min="12313" max="12313" width="11.6640625" style="4" bestFit="1" customWidth="1"/>
    <col min="12314" max="12314" width="17.109375" style="4" customWidth="1"/>
    <col min="12315" max="12316" width="20.6640625" style="4" customWidth="1"/>
    <col min="12317" max="12544" width="9" style="4"/>
    <col min="12545" max="12545" width="4.109375" style="4" customWidth="1"/>
    <col min="12546" max="12546" width="15.6640625" style="4" customWidth="1"/>
    <col min="12547" max="12547" width="6.21875" style="4" customWidth="1"/>
    <col min="12548" max="12548" width="11" style="4" bestFit="1" customWidth="1"/>
    <col min="12549" max="12550" width="7.33203125" style="4" bestFit="1" customWidth="1"/>
    <col min="12551" max="12551" width="12" style="4" customWidth="1"/>
    <col min="12552" max="12552" width="13.21875" style="4" bestFit="1" customWidth="1"/>
    <col min="12553" max="12553" width="11" style="4" bestFit="1" customWidth="1"/>
    <col min="12554" max="12558" width="6.21875" style="4" customWidth="1"/>
    <col min="12559" max="12559" width="10.33203125" style="4" customWidth="1"/>
    <col min="12560" max="12560" width="7.33203125" style="4" bestFit="1" customWidth="1"/>
    <col min="12561" max="12561" width="14.77734375" style="4" bestFit="1" customWidth="1"/>
    <col min="12562" max="12566" width="6.21875" style="4" customWidth="1"/>
    <col min="12567" max="12567" width="8.6640625" style="4" bestFit="1" customWidth="1"/>
    <col min="12568" max="12568" width="7.33203125" style="4" bestFit="1" customWidth="1"/>
    <col min="12569" max="12569" width="11.6640625" style="4" bestFit="1" customWidth="1"/>
    <col min="12570" max="12570" width="17.109375" style="4" customWidth="1"/>
    <col min="12571" max="12572" width="20.6640625" style="4" customWidth="1"/>
    <col min="12573" max="12800" width="9" style="4"/>
    <col min="12801" max="12801" width="4.109375" style="4" customWidth="1"/>
    <col min="12802" max="12802" width="15.6640625" style="4" customWidth="1"/>
    <col min="12803" max="12803" width="6.21875" style="4" customWidth="1"/>
    <col min="12804" max="12804" width="11" style="4" bestFit="1" customWidth="1"/>
    <col min="12805" max="12806" width="7.33203125" style="4" bestFit="1" customWidth="1"/>
    <col min="12807" max="12807" width="12" style="4" customWidth="1"/>
    <col min="12808" max="12808" width="13.21875" style="4" bestFit="1" customWidth="1"/>
    <col min="12809" max="12809" width="11" style="4" bestFit="1" customWidth="1"/>
    <col min="12810" max="12814" width="6.21875" style="4" customWidth="1"/>
    <col min="12815" max="12815" width="10.33203125" style="4" customWidth="1"/>
    <col min="12816" max="12816" width="7.33203125" style="4" bestFit="1" customWidth="1"/>
    <col min="12817" max="12817" width="14.77734375" style="4" bestFit="1" customWidth="1"/>
    <col min="12818" max="12822" width="6.21875" style="4" customWidth="1"/>
    <col min="12823" max="12823" width="8.6640625" style="4" bestFit="1" customWidth="1"/>
    <col min="12824" max="12824" width="7.33203125" style="4" bestFit="1" customWidth="1"/>
    <col min="12825" max="12825" width="11.6640625" style="4" bestFit="1" customWidth="1"/>
    <col min="12826" max="12826" width="17.109375" style="4" customWidth="1"/>
    <col min="12827" max="12828" width="20.6640625" style="4" customWidth="1"/>
    <col min="12829" max="13056" width="9" style="4"/>
    <col min="13057" max="13057" width="4.109375" style="4" customWidth="1"/>
    <col min="13058" max="13058" width="15.6640625" style="4" customWidth="1"/>
    <col min="13059" max="13059" width="6.21875" style="4" customWidth="1"/>
    <col min="13060" max="13060" width="11" style="4" bestFit="1" customWidth="1"/>
    <col min="13061" max="13062" width="7.33203125" style="4" bestFit="1" customWidth="1"/>
    <col min="13063" max="13063" width="12" style="4" customWidth="1"/>
    <col min="13064" max="13064" width="13.21875" style="4" bestFit="1" customWidth="1"/>
    <col min="13065" max="13065" width="11" style="4" bestFit="1" customWidth="1"/>
    <col min="13066" max="13070" width="6.21875" style="4" customWidth="1"/>
    <col min="13071" max="13071" width="10.33203125" style="4" customWidth="1"/>
    <col min="13072" max="13072" width="7.33203125" style="4" bestFit="1" customWidth="1"/>
    <col min="13073" max="13073" width="14.77734375" style="4" bestFit="1" customWidth="1"/>
    <col min="13074" max="13078" width="6.21875" style="4" customWidth="1"/>
    <col min="13079" max="13079" width="8.6640625" style="4" bestFit="1" customWidth="1"/>
    <col min="13080" max="13080" width="7.33203125" style="4" bestFit="1" customWidth="1"/>
    <col min="13081" max="13081" width="11.6640625" style="4" bestFit="1" customWidth="1"/>
    <col min="13082" max="13082" width="17.109375" style="4" customWidth="1"/>
    <col min="13083" max="13084" width="20.6640625" style="4" customWidth="1"/>
    <col min="13085" max="13312" width="9" style="4"/>
    <col min="13313" max="13313" width="4.109375" style="4" customWidth="1"/>
    <col min="13314" max="13314" width="15.6640625" style="4" customWidth="1"/>
    <col min="13315" max="13315" width="6.21875" style="4" customWidth="1"/>
    <col min="13316" max="13316" width="11" style="4" bestFit="1" customWidth="1"/>
    <col min="13317" max="13318" width="7.33203125" style="4" bestFit="1" customWidth="1"/>
    <col min="13319" max="13319" width="12" style="4" customWidth="1"/>
    <col min="13320" max="13320" width="13.21875" style="4" bestFit="1" customWidth="1"/>
    <col min="13321" max="13321" width="11" style="4" bestFit="1" customWidth="1"/>
    <col min="13322" max="13326" width="6.21875" style="4" customWidth="1"/>
    <col min="13327" max="13327" width="10.33203125" style="4" customWidth="1"/>
    <col min="13328" max="13328" width="7.33203125" style="4" bestFit="1" customWidth="1"/>
    <col min="13329" max="13329" width="14.77734375" style="4" bestFit="1" customWidth="1"/>
    <col min="13330" max="13334" width="6.21875" style="4" customWidth="1"/>
    <col min="13335" max="13335" width="8.6640625" style="4" bestFit="1" customWidth="1"/>
    <col min="13336" max="13336" width="7.33203125" style="4" bestFit="1" customWidth="1"/>
    <col min="13337" max="13337" width="11.6640625" style="4" bestFit="1" customWidth="1"/>
    <col min="13338" max="13338" width="17.109375" style="4" customWidth="1"/>
    <col min="13339" max="13340" width="20.6640625" style="4" customWidth="1"/>
    <col min="13341" max="13568" width="9" style="4"/>
    <col min="13569" max="13569" width="4.109375" style="4" customWidth="1"/>
    <col min="13570" max="13570" width="15.6640625" style="4" customWidth="1"/>
    <col min="13571" max="13571" width="6.21875" style="4" customWidth="1"/>
    <col min="13572" max="13572" width="11" style="4" bestFit="1" customWidth="1"/>
    <col min="13573" max="13574" width="7.33203125" style="4" bestFit="1" customWidth="1"/>
    <col min="13575" max="13575" width="12" style="4" customWidth="1"/>
    <col min="13576" max="13576" width="13.21875" style="4" bestFit="1" customWidth="1"/>
    <col min="13577" max="13577" width="11" style="4" bestFit="1" customWidth="1"/>
    <col min="13578" max="13582" width="6.21875" style="4" customWidth="1"/>
    <col min="13583" max="13583" width="10.33203125" style="4" customWidth="1"/>
    <col min="13584" max="13584" width="7.33203125" style="4" bestFit="1" customWidth="1"/>
    <col min="13585" max="13585" width="14.77734375" style="4" bestFit="1" customWidth="1"/>
    <col min="13586" max="13590" width="6.21875" style="4" customWidth="1"/>
    <col min="13591" max="13591" width="8.6640625" style="4" bestFit="1" customWidth="1"/>
    <col min="13592" max="13592" width="7.33203125" style="4" bestFit="1" customWidth="1"/>
    <col min="13593" max="13593" width="11.6640625" style="4" bestFit="1" customWidth="1"/>
    <col min="13594" max="13594" width="17.109375" style="4" customWidth="1"/>
    <col min="13595" max="13596" width="20.6640625" style="4" customWidth="1"/>
    <col min="13597" max="13824" width="9" style="4"/>
    <col min="13825" max="13825" width="4.109375" style="4" customWidth="1"/>
    <col min="13826" max="13826" width="15.6640625" style="4" customWidth="1"/>
    <col min="13827" max="13827" width="6.21875" style="4" customWidth="1"/>
    <col min="13828" max="13828" width="11" style="4" bestFit="1" customWidth="1"/>
    <col min="13829" max="13830" width="7.33203125" style="4" bestFit="1" customWidth="1"/>
    <col min="13831" max="13831" width="12" style="4" customWidth="1"/>
    <col min="13832" max="13832" width="13.21875" style="4" bestFit="1" customWidth="1"/>
    <col min="13833" max="13833" width="11" style="4" bestFit="1" customWidth="1"/>
    <col min="13834" max="13838" width="6.21875" style="4" customWidth="1"/>
    <col min="13839" max="13839" width="10.33203125" style="4" customWidth="1"/>
    <col min="13840" max="13840" width="7.33203125" style="4" bestFit="1" customWidth="1"/>
    <col min="13841" max="13841" width="14.77734375" style="4" bestFit="1" customWidth="1"/>
    <col min="13842" max="13846" width="6.21875" style="4" customWidth="1"/>
    <col min="13847" max="13847" width="8.6640625" style="4" bestFit="1" customWidth="1"/>
    <col min="13848" max="13848" width="7.33203125" style="4" bestFit="1" customWidth="1"/>
    <col min="13849" max="13849" width="11.6640625" style="4" bestFit="1" customWidth="1"/>
    <col min="13850" max="13850" width="17.109375" style="4" customWidth="1"/>
    <col min="13851" max="13852" width="20.6640625" style="4" customWidth="1"/>
    <col min="13853" max="14080" width="9" style="4"/>
    <col min="14081" max="14081" width="4.109375" style="4" customWidth="1"/>
    <col min="14082" max="14082" width="15.6640625" style="4" customWidth="1"/>
    <col min="14083" max="14083" width="6.21875" style="4" customWidth="1"/>
    <col min="14084" max="14084" width="11" style="4" bestFit="1" customWidth="1"/>
    <col min="14085" max="14086" width="7.33203125" style="4" bestFit="1" customWidth="1"/>
    <col min="14087" max="14087" width="12" style="4" customWidth="1"/>
    <col min="14088" max="14088" width="13.21875" style="4" bestFit="1" customWidth="1"/>
    <col min="14089" max="14089" width="11" style="4" bestFit="1" customWidth="1"/>
    <col min="14090" max="14094" width="6.21875" style="4" customWidth="1"/>
    <col min="14095" max="14095" width="10.33203125" style="4" customWidth="1"/>
    <col min="14096" max="14096" width="7.33203125" style="4" bestFit="1" customWidth="1"/>
    <col min="14097" max="14097" width="14.77734375" style="4" bestFit="1" customWidth="1"/>
    <col min="14098" max="14102" width="6.21875" style="4" customWidth="1"/>
    <col min="14103" max="14103" width="8.6640625" style="4" bestFit="1" customWidth="1"/>
    <col min="14104" max="14104" width="7.33203125" style="4" bestFit="1" customWidth="1"/>
    <col min="14105" max="14105" width="11.6640625" style="4" bestFit="1" customWidth="1"/>
    <col min="14106" max="14106" width="17.109375" style="4" customWidth="1"/>
    <col min="14107" max="14108" width="20.6640625" style="4" customWidth="1"/>
    <col min="14109" max="14336" width="9" style="4"/>
    <col min="14337" max="14337" width="4.109375" style="4" customWidth="1"/>
    <col min="14338" max="14338" width="15.6640625" style="4" customWidth="1"/>
    <col min="14339" max="14339" width="6.21875" style="4" customWidth="1"/>
    <col min="14340" max="14340" width="11" style="4" bestFit="1" customWidth="1"/>
    <col min="14341" max="14342" width="7.33203125" style="4" bestFit="1" customWidth="1"/>
    <col min="14343" max="14343" width="12" style="4" customWidth="1"/>
    <col min="14344" max="14344" width="13.21875" style="4" bestFit="1" customWidth="1"/>
    <col min="14345" max="14345" width="11" style="4" bestFit="1" customWidth="1"/>
    <col min="14346" max="14350" width="6.21875" style="4" customWidth="1"/>
    <col min="14351" max="14351" width="10.33203125" style="4" customWidth="1"/>
    <col min="14352" max="14352" width="7.33203125" style="4" bestFit="1" customWidth="1"/>
    <col min="14353" max="14353" width="14.77734375" style="4" bestFit="1" customWidth="1"/>
    <col min="14354" max="14358" width="6.21875" style="4" customWidth="1"/>
    <col min="14359" max="14359" width="8.6640625" style="4" bestFit="1" customWidth="1"/>
    <col min="14360" max="14360" width="7.33203125" style="4" bestFit="1" customWidth="1"/>
    <col min="14361" max="14361" width="11.6640625" style="4" bestFit="1" customWidth="1"/>
    <col min="14362" max="14362" width="17.109375" style="4" customWidth="1"/>
    <col min="14363" max="14364" width="20.6640625" style="4" customWidth="1"/>
    <col min="14365" max="14592" width="9" style="4"/>
    <col min="14593" max="14593" width="4.109375" style="4" customWidth="1"/>
    <col min="14594" max="14594" width="15.6640625" style="4" customWidth="1"/>
    <col min="14595" max="14595" width="6.21875" style="4" customWidth="1"/>
    <col min="14596" max="14596" width="11" style="4" bestFit="1" customWidth="1"/>
    <col min="14597" max="14598" width="7.33203125" style="4" bestFit="1" customWidth="1"/>
    <col min="14599" max="14599" width="12" style="4" customWidth="1"/>
    <col min="14600" max="14600" width="13.21875" style="4" bestFit="1" customWidth="1"/>
    <col min="14601" max="14601" width="11" style="4" bestFit="1" customWidth="1"/>
    <col min="14602" max="14606" width="6.21875" style="4" customWidth="1"/>
    <col min="14607" max="14607" width="10.33203125" style="4" customWidth="1"/>
    <col min="14608" max="14608" width="7.33203125" style="4" bestFit="1" customWidth="1"/>
    <col min="14609" max="14609" width="14.77734375" style="4" bestFit="1" customWidth="1"/>
    <col min="14610" max="14614" width="6.21875" style="4" customWidth="1"/>
    <col min="14615" max="14615" width="8.6640625" style="4" bestFit="1" customWidth="1"/>
    <col min="14616" max="14616" width="7.33203125" style="4" bestFit="1" customWidth="1"/>
    <col min="14617" max="14617" width="11.6640625" style="4" bestFit="1" customWidth="1"/>
    <col min="14618" max="14618" width="17.109375" style="4" customWidth="1"/>
    <col min="14619" max="14620" width="20.6640625" style="4" customWidth="1"/>
    <col min="14621" max="14848" width="9" style="4"/>
    <col min="14849" max="14849" width="4.109375" style="4" customWidth="1"/>
    <col min="14850" max="14850" width="15.6640625" style="4" customWidth="1"/>
    <col min="14851" max="14851" width="6.21875" style="4" customWidth="1"/>
    <col min="14852" max="14852" width="11" style="4" bestFit="1" customWidth="1"/>
    <col min="14853" max="14854" width="7.33203125" style="4" bestFit="1" customWidth="1"/>
    <col min="14855" max="14855" width="12" style="4" customWidth="1"/>
    <col min="14856" max="14856" width="13.21875" style="4" bestFit="1" customWidth="1"/>
    <col min="14857" max="14857" width="11" style="4" bestFit="1" customWidth="1"/>
    <col min="14858" max="14862" width="6.21875" style="4" customWidth="1"/>
    <col min="14863" max="14863" width="10.33203125" style="4" customWidth="1"/>
    <col min="14864" max="14864" width="7.33203125" style="4" bestFit="1" customWidth="1"/>
    <col min="14865" max="14865" width="14.77734375" style="4" bestFit="1" customWidth="1"/>
    <col min="14866" max="14870" width="6.21875" style="4" customWidth="1"/>
    <col min="14871" max="14871" width="8.6640625" style="4" bestFit="1" customWidth="1"/>
    <col min="14872" max="14872" width="7.33203125" style="4" bestFit="1" customWidth="1"/>
    <col min="14873" max="14873" width="11.6640625" style="4" bestFit="1" customWidth="1"/>
    <col min="14874" max="14874" width="17.109375" style="4" customWidth="1"/>
    <col min="14875" max="14876" width="20.6640625" style="4" customWidth="1"/>
    <col min="14877" max="15104" width="9" style="4"/>
    <col min="15105" max="15105" width="4.109375" style="4" customWidth="1"/>
    <col min="15106" max="15106" width="15.6640625" style="4" customWidth="1"/>
    <col min="15107" max="15107" width="6.21875" style="4" customWidth="1"/>
    <col min="15108" max="15108" width="11" style="4" bestFit="1" customWidth="1"/>
    <col min="15109" max="15110" width="7.33203125" style="4" bestFit="1" customWidth="1"/>
    <col min="15111" max="15111" width="12" style="4" customWidth="1"/>
    <col min="15112" max="15112" width="13.21875" style="4" bestFit="1" customWidth="1"/>
    <col min="15113" max="15113" width="11" style="4" bestFit="1" customWidth="1"/>
    <col min="15114" max="15118" width="6.21875" style="4" customWidth="1"/>
    <col min="15119" max="15119" width="10.33203125" style="4" customWidth="1"/>
    <col min="15120" max="15120" width="7.33203125" style="4" bestFit="1" customWidth="1"/>
    <col min="15121" max="15121" width="14.77734375" style="4" bestFit="1" customWidth="1"/>
    <col min="15122" max="15126" width="6.21875" style="4" customWidth="1"/>
    <col min="15127" max="15127" width="8.6640625" style="4" bestFit="1" customWidth="1"/>
    <col min="15128" max="15128" width="7.33203125" style="4" bestFit="1" customWidth="1"/>
    <col min="15129" max="15129" width="11.6640625" style="4" bestFit="1" customWidth="1"/>
    <col min="15130" max="15130" width="17.109375" style="4" customWidth="1"/>
    <col min="15131" max="15132" width="20.6640625" style="4" customWidth="1"/>
    <col min="15133" max="15360" width="9" style="4"/>
    <col min="15361" max="15361" width="4.109375" style="4" customWidth="1"/>
    <col min="15362" max="15362" width="15.6640625" style="4" customWidth="1"/>
    <col min="15363" max="15363" width="6.21875" style="4" customWidth="1"/>
    <col min="15364" max="15364" width="11" style="4" bestFit="1" customWidth="1"/>
    <col min="15365" max="15366" width="7.33203125" style="4" bestFit="1" customWidth="1"/>
    <col min="15367" max="15367" width="12" style="4" customWidth="1"/>
    <col min="15368" max="15368" width="13.21875" style="4" bestFit="1" customWidth="1"/>
    <col min="15369" max="15369" width="11" style="4" bestFit="1" customWidth="1"/>
    <col min="15370" max="15374" width="6.21875" style="4" customWidth="1"/>
    <col min="15375" max="15375" width="10.33203125" style="4" customWidth="1"/>
    <col min="15376" max="15376" width="7.33203125" style="4" bestFit="1" customWidth="1"/>
    <col min="15377" max="15377" width="14.77734375" style="4" bestFit="1" customWidth="1"/>
    <col min="15378" max="15382" width="6.21875" style="4" customWidth="1"/>
    <col min="15383" max="15383" width="8.6640625" style="4" bestFit="1" customWidth="1"/>
    <col min="15384" max="15384" width="7.33203125" style="4" bestFit="1" customWidth="1"/>
    <col min="15385" max="15385" width="11.6640625" style="4" bestFit="1" customWidth="1"/>
    <col min="15386" max="15386" width="17.109375" style="4" customWidth="1"/>
    <col min="15387" max="15388" width="20.6640625" style="4" customWidth="1"/>
    <col min="15389" max="15616" width="9" style="4"/>
    <col min="15617" max="15617" width="4.109375" style="4" customWidth="1"/>
    <col min="15618" max="15618" width="15.6640625" style="4" customWidth="1"/>
    <col min="15619" max="15619" width="6.21875" style="4" customWidth="1"/>
    <col min="15620" max="15620" width="11" style="4" bestFit="1" customWidth="1"/>
    <col min="15621" max="15622" width="7.33203125" style="4" bestFit="1" customWidth="1"/>
    <col min="15623" max="15623" width="12" style="4" customWidth="1"/>
    <col min="15624" max="15624" width="13.21875" style="4" bestFit="1" customWidth="1"/>
    <col min="15625" max="15625" width="11" style="4" bestFit="1" customWidth="1"/>
    <col min="15626" max="15630" width="6.21875" style="4" customWidth="1"/>
    <col min="15631" max="15631" width="10.33203125" style="4" customWidth="1"/>
    <col min="15632" max="15632" width="7.33203125" style="4" bestFit="1" customWidth="1"/>
    <col min="15633" max="15633" width="14.77734375" style="4" bestFit="1" customWidth="1"/>
    <col min="15634" max="15638" width="6.21875" style="4" customWidth="1"/>
    <col min="15639" max="15639" width="8.6640625" style="4" bestFit="1" customWidth="1"/>
    <col min="15640" max="15640" width="7.33203125" style="4" bestFit="1" customWidth="1"/>
    <col min="15641" max="15641" width="11.6640625" style="4" bestFit="1" customWidth="1"/>
    <col min="15642" max="15642" width="17.109375" style="4" customWidth="1"/>
    <col min="15643" max="15644" width="20.6640625" style="4" customWidth="1"/>
    <col min="15645" max="15872" width="9" style="4"/>
    <col min="15873" max="15873" width="4.109375" style="4" customWidth="1"/>
    <col min="15874" max="15874" width="15.6640625" style="4" customWidth="1"/>
    <col min="15875" max="15875" width="6.21875" style="4" customWidth="1"/>
    <col min="15876" max="15876" width="11" style="4" bestFit="1" customWidth="1"/>
    <col min="15877" max="15878" width="7.33203125" style="4" bestFit="1" customWidth="1"/>
    <col min="15879" max="15879" width="12" style="4" customWidth="1"/>
    <col min="15880" max="15880" width="13.21875" style="4" bestFit="1" customWidth="1"/>
    <col min="15881" max="15881" width="11" style="4" bestFit="1" customWidth="1"/>
    <col min="15882" max="15886" width="6.21875" style="4" customWidth="1"/>
    <col min="15887" max="15887" width="10.33203125" style="4" customWidth="1"/>
    <col min="15888" max="15888" width="7.33203125" style="4" bestFit="1" customWidth="1"/>
    <col min="15889" max="15889" width="14.77734375" style="4" bestFit="1" customWidth="1"/>
    <col min="15890" max="15894" width="6.21875" style="4" customWidth="1"/>
    <col min="15895" max="15895" width="8.6640625" style="4" bestFit="1" customWidth="1"/>
    <col min="15896" max="15896" width="7.33203125" style="4" bestFit="1" customWidth="1"/>
    <col min="15897" max="15897" width="11.6640625" style="4" bestFit="1" customWidth="1"/>
    <col min="15898" max="15898" width="17.109375" style="4" customWidth="1"/>
    <col min="15899" max="15900" width="20.6640625" style="4" customWidth="1"/>
    <col min="15901" max="16128" width="9" style="4"/>
    <col min="16129" max="16129" width="4.109375" style="4" customWidth="1"/>
    <col min="16130" max="16130" width="15.6640625" style="4" customWidth="1"/>
    <col min="16131" max="16131" width="6.21875" style="4" customWidth="1"/>
    <col min="16132" max="16132" width="11" style="4" bestFit="1" customWidth="1"/>
    <col min="16133" max="16134" width="7.33203125" style="4" bestFit="1" customWidth="1"/>
    <col min="16135" max="16135" width="12" style="4" customWidth="1"/>
    <col min="16136" max="16136" width="13.21875" style="4" bestFit="1" customWidth="1"/>
    <col min="16137" max="16137" width="11" style="4" bestFit="1" customWidth="1"/>
    <col min="16138" max="16142" width="6.21875" style="4" customWidth="1"/>
    <col min="16143" max="16143" width="10.33203125" style="4" customWidth="1"/>
    <col min="16144" max="16144" width="7.33203125" style="4" bestFit="1" customWidth="1"/>
    <col min="16145" max="16145" width="14.77734375" style="4" bestFit="1" customWidth="1"/>
    <col min="16146" max="16150" width="6.21875" style="4" customWidth="1"/>
    <col min="16151" max="16151" width="8.6640625" style="4" bestFit="1" customWidth="1"/>
    <col min="16152" max="16152" width="7.33203125" style="4" bestFit="1" customWidth="1"/>
    <col min="16153" max="16153" width="11.6640625" style="4" bestFit="1" customWidth="1"/>
    <col min="16154" max="16154" width="17.109375" style="4" customWidth="1"/>
    <col min="16155" max="16156" width="20.6640625" style="4" customWidth="1"/>
    <col min="16157" max="16384" width="9" style="4"/>
  </cols>
  <sheetData>
    <row r="1" spans="1:28" ht="3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3" t="s">
        <v>1</v>
      </c>
    </row>
    <row r="2" spans="1:28" ht="24.9" customHeight="1">
      <c r="A2" s="5" t="s">
        <v>2</v>
      </c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2"/>
      <c r="P2" s="2"/>
      <c r="Q2" s="2"/>
      <c r="R2" s="6"/>
      <c r="S2" s="6"/>
      <c r="T2" s="6"/>
      <c r="U2" s="6"/>
      <c r="V2" s="6"/>
      <c r="W2" s="2"/>
      <c r="X2" s="2"/>
      <c r="Y2" s="2"/>
      <c r="Z2" s="7" t="s">
        <v>3</v>
      </c>
      <c r="AA2" s="7"/>
      <c r="AB2" s="7"/>
    </row>
    <row r="3" spans="1:28" ht="24.9" customHeight="1">
      <c r="A3" s="8" t="s">
        <v>4</v>
      </c>
      <c r="B3" s="8"/>
      <c r="C3" s="8"/>
      <c r="D3" s="8"/>
      <c r="E3" s="9"/>
      <c r="F3" s="9"/>
      <c r="G3" s="9"/>
      <c r="H3" s="6"/>
      <c r="I3" s="6"/>
      <c r="J3" s="6"/>
      <c r="K3" s="6"/>
      <c r="L3" s="6"/>
      <c r="M3" s="6"/>
      <c r="N3" s="6"/>
      <c r="O3" s="2"/>
      <c r="P3" s="2"/>
      <c r="Q3" s="2"/>
      <c r="R3" s="6"/>
      <c r="S3" s="6"/>
      <c r="T3" s="6"/>
      <c r="U3" s="6"/>
      <c r="V3" s="6"/>
      <c r="W3" s="2"/>
      <c r="X3" s="2"/>
      <c r="Y3" s="2"/>
      <c r="Z3" s="10"/>
      <c r="AA3" s="10"/>
      <c r="AB3" s="2"/>
    </row>
    <row r="4" spans="1:28" ht="18.7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"/>
      <c r="P4" s="2"/>
      <c r="Q4" s="11" t="s">
        <v>5</v>
      </c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ht="24.9" customHeight="1">
      <c r="A5" s="6"/>
      <c r="B5" s="12" t="s">
        <v>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4" t="s">
        <v>7</v>
      </c>
      <c r="R5" s="14"/>
      <c r="S5" s="14"/>
      <c r="T5" s="14"/>
      <c r="U5" s="14"/>
      <c r="V5" s="14"/>
      <c r="W5" s="15" t="s">
        <v>8</v>
      </c>
      <c r="X5" s="15"/>
      <c r="Y5" s="15"/>
      <c r="Z5" s="15"/>
      <c r="AA5" s="14" t="s">
        <v>9</v>
      </c>
      <c r="AB5" s="16" t="s">
        <v>10</v>
      </c>
    </row>
    <row r="6" spans="1:28" ht="15" customHeight="1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  <c r="Q6" s="17"/>
      <c r="R6" s="17"/>
      <c r="S6" s="17"/>
      <c r="T6" s="17"/>
      <c r="U6" s="17"/>
      <c r="V6" s="17"/>
      <c r="W6" s="17"/>
      <c r="X6" s="17"/>
      <c r="Y6" s="17"/>
      <c r="Z6" s="17"/>
      <c r="AA6" s="18"/>
      <c r="AB6" s="19"/>
    </row>
    <row r="7" spans="1:28" ht="24.9" customHeight="1" thickBot="1">
      <c r="A7" s="2"/>
      <c r="B7" s="12" t="s">
        <v>11</v>
      </c>
      <c r="C7" s="12"/>
      <c r="D7" s="12"/>
      <c r="E7" s="12"/>
      <c r="F7" s="12"/>
      <c r="G7" s="12"/>
      <c r="H7" s="20">
        <f>H30</f>
        <v>15000</v>
      </c>
      <c r="I7" s="21" t="s">
        <v>12</v>
      </c>
      <c r="J7" s="13"/>
      <c r="K7" s="13"/>
      <c r="L7" s="13"/>
      <c r="M7" s="13"/>
      <c r="N7" s="13"/>
      <c r="O7" s="13"/>
      <c r="P7" s="22"/>
      <c r="Q7" s="14" t="s">
        <v>13</v>
      </c>
      <c r="R7" s="23"/>
      <c r="S7" s="23"/>
      <c r="T7" s="23"/>
      <c r="U7" s="23"/>
      <c r="V7" s="23"/>
      <c r="W7" s="24" t="s">
        <v>14</v>
      </c>
      <c r="X7" s="24"/>
      <c r="Y7" s="24"/>
      <c r="Z7" s="24"/>
      <c r="AA7" s="24"/>
      <c r="AB7" s="24"/>
    </row>
    <row r="8" spans="1:28" ht="15" customHeight="1">
      <c r="A8" s="2"/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"/>
      <c r="P8" s="2"/>
      <c r="Q8" s="27"/>
      <c r="R8" s="26"/>
      <c r="S8" s="26"/>
      <c r="T8" s="26"/>
      <c r="U8" s="26"/>
      <c r="V8" s="26"/>
      <c r="W8" s="27"/>
      <c r="X8" s="27"/>
      <c r="Y8" s="27"/>
      <c r="Z8" s="27"/>
      <c r="AA8" s="18"/>
      <c r="AB8" s="18"/>
    </row>
    <row r="9" spans="1:28" ht="24.9" customHeight="1" thickBot="1">
      <c r="A9" s="2"/>
      <c r="B9" s="28" t="s">
        <v>15</v>
      </c>
      <c r="C9" s="26"/>
      <c r="D9" s="26"/>
      <c r="E9" s="26"/>
      <c r="F9" s="26"/>
      <c r="G9" s="26"/>
      <c r="H9" s="29">
        <f>Z30</f>
        <v>75000</v>
      </c>
      <c r="I9" s="30" t="s">
        <v>12</v>
      </c>
      <c r="J9" s="26"/>
      <c r="K9" s="26"/>
      <c r="L9" s="26"/>
      <c r="M9" s="26"/>
      <c r="N9" s="26"/>
      <c r="O9" s="2"/>
      <c r="P9" s="2"/>
      <c r="Q9" s="31"/>
      <c r="R9" s="26"/>
      <c r="S9" s="26"/>
      <c r="T9" s="26"/>
      <c r="U9" s="26"/>
      <c r="V9" s="26"/>
      <c r="W9" s="31"/>
      <c r="X9" s="31"/>
      <c r="Y9" s="31"/>
      <c r="Z9" s="31"/>
      <c r="AA9" s="18"/>
      <c r="AB9" s="18"/>
    </row>
    <row r="10" spans="1:28" ht="15" customHeight="1">
      <c r="A10" s="2"/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"/>
      <c r="P10" s="2"/>
      <c r="Q10" s="31"/>
      <c r="R10" s="26"/>
      <c r="S10" s="26"/>
      <c r="T10" s="26"/>
      <c r="U10" s="26"/>
      <c r="V10" s="26"/>
      <c r="W10" s="31"/>
      <c r="X10" s="31"/>
      <c r="Y10" s="31"/>
      <c r="Z10" s="31"/>
      <c r="AA10" s="18"/>
      <c r="AB10" s="18"/>
    </row>
    <row r="11" spans="1:28" ht="20.100000000000001" customHeight="1">
      <c r="A11" s="2"/>
      <c r="B11" s="32" t="s">
        <v>16</v>
      </c>
      <c r="C11" s="33"/>
      <c r="D11" s="33"/>
      <c r="E11" s="33"/>
      <c r="F11" s="33"/>
      <c r="G11" s="33"/>
      <c r="H11" s="33"/>
      <c r="I11" s="33"/>
      <c r="J11" s="33"/>
      <c r="K11" s="26"/>
      <c r="L11" s="26"/>
      <c r="M11" s="26"/>
      <c r="N11" s="26"/>
      <c r="O11" s="2"/>
      <c r="P11" s="2"/>
      <c r="Q11" s="31"/>
      <c r="R11" s="26"/>
      <c r="S11" s="26"/>
      <c r="T11" s="26"/>
      <c r="U11" s="26"/>
      <c r="V11" s="26"/>
      <c r="W11" s="31"/>
      <c r="X11" s="31"/>
      <c r="Y11" s="31"/>
      <c r="Z11" s="31"/>
      <c r="AA11" s="31"/>
      <c r="AB11" s="18"/>
    </row>
    <row r="12" spans="1:28" ht="20.100000000000001" customHeight="1">
      <c r="B12" s="32" t="s">
        <v>17</v>
      </c>
      <c r="C12" s="33"/>
      <c r="D12" s="33"/>
      <c r="E12" s="33"/>
      <c r="F12" s="33"/>
      <c r="G12" s="33"/>
      <c r="H12" s="33"/>
      <c r="I12" s="33"/>
      <c r="J12" s="33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10"/>
      <c r="X12" s="10"/>
      <c r="Y12" s="10"/>
      <c r="Z12" s="31"/>
      <c r="AA12" s="31"/>
      <c r="AB12" s="31"/>
    </row>
    <row r="13" spans="1:28" ht="20.100000000000001" customHeight="1">
      <c r="B13" s="35" t="s">
        <v>18</v>
      </c>
      <c r="C13" s="36"/>
      <c r="D13" s="36"/>
      <c r="E13" s="36"/>
      <c r="F13" s="36"/>
      <c r="G13" s="36"/>
      <c r="H13" s="36"/>
      <c r="I13" s="36"/>
      <c r="J13" s="36"/>
      <c r="K13" s="37"/>
      <c r="L13" s="37"/>
      <c r="M13" s="37"/>
      <c r="N13" s="37"/>
      <c r="O13" s="37"/>
      <c r="P13" s="37"/>
      <c r="Q13" s="38" t="s">
        <v>19</v>
      </c>
      <c r="R13" s="38"/>
      <c r="S13" s="38"/>
      <c r="T13" s="38"/>
      <c r="U13" s="38"/>
      <c r="V13" s="38"/>
      <c r="W13" s="38"/>
      <c r="X13" s="38"/>
      <c r="Y13" s="38"/>
      <c r="Z13" s="38"/>
      <c r="AA13" s="39"/>
      <c r="AB13" s="39"/>
    </row>
    <row r="14" spans="1:28" ht="30" customHeight="1">
      <c r="A14" s="40" t="s">
        <v>20</v>
      </c>
      <c r="B14" s="41" t="s">
        <v>21</v>
      </c>
      <c r="C14" s="42" t="s">
        <v>22</v>
      </c>
      <c r="D14" s="43" t="s">
        <v>23</v>
      </c>
      <c r="E14" s="44"/>
      <c r="F14" s="44"/>
      <c r="G14" s="44"/>
      <c r="H14" s="45"/>
      <c r="I14" s="43" t="s">
        <v>24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5"/>
      <c r="AA14" s="46" t="s">
        <v>25</v>
      </c>
      <c r="AB14" s="47"/>
    </row>
    <row r="15" spans="1:28" ht="30" customHeight="1">
      <c r="A15" s="48"/>
      <c r="B15" s="49"/>
      <c r="C15" s="50" t="s">
        <v>26</v>
      </c>
      <c r="D15" s="51" t="s">
        <v>27</v>
      </c>
      <c r="E15" s="43" t="s">
        <v>28</v>
      </c>
      <c r="F15" s="44"/>
      <c r="G15" s="45"/>
      <c r="H15" s="52" t="s">
        <v>29</v>
      </c>
      <c r="I15" s="51" t="s">
        <v>27</v>
      </c>
      <c r="J15" s="43" t="s">
        <v>28</v>
      </c>
      <c r="K15" s="44"/>
      <c r="L15" s="44"/>
      <c r="M15" s="44"/>
      <c r="N15" s="44"/>
      <c r="O15" s="44"/>
      <c r="P15" s="44"/>
      <c r="Q15" s="45"/>
      <c r="R15" s="53" t="s">
        <v>30</v>
      </c>
      <c r="S15" s="53"/>
      <c r="T15" s="53"/>
      <c r="U15" s="53"/>
      <c r="V15" s="53"/>
      <c r="W15" s="53"/>
      <c r="X15" s="53"/>
      <c r="Y15" s="54"/>
      <c r="Z15" s="52" t="s">
        <v>31</v>
      </c>
      <c r="AA15" s="55"/>
      <c r="AB15" s="56"/>
    </row>
    <row r="16" spans="1:28" ht="30" customHeight="1">
      <c r="A16" s="48"/>
      <c r="B16" s="49"/>
      <c r="C16" s="57"/>
      <c r="D16" s="58" t="s">
        <v>32</v>
      </c>
      <c r="E16" s="59" t="s">
        <v>33</v>
      </c>
      <c r="F16" s="59" t="s">
        <v>34</v>
      </c>
      <c r="G16" s="60" t="s">
        <v>35</v>
      </c>
      <c r="H16" s="61"/>
      <c r="I16" s="58" t="s">
        <v>36</v>
      </c>
      <c r="J16" s="62" t="s">
        <v>37</v>
      </c>
      <c r="K16" s="63"/>
      <c r="L16" s="63"/>
      <c r="M16" s="63"/>
      <c r="N16" s="64"/>
      <c r="O16" s="59" t="s">
        <v>38</v>
      </c>
      <c r="P16" s="60" t="s">
        <v>39</v>
      </c>
      <c r="Q16" s="60" t="s">
        <v>40</v>
      </c>
      <c r="R16" s="62" t="s">
        <v>41</v>
      </c>
      <c r="S16" s="63"/>
      <c r="T16" s="63"/>
      <c r="U16" s="63"/>
      <c r="V16" s="64"/>
      <c r="W16" s="59" t="s">
        <v>42</v>
      </c>
      <c r="X16" s="60" t="s">
        <v>43</v>
      </c>
      <c r="Y16" s="60" t="s">
        <v>44</v>
      </c>
      <c r="Z16" s="61"/>
      <c r="AA16" s="55"/>
      <c r="AB16" s="56"/>
    </row>
    <row r="17" spans="1:28" ht="54.6" customHeight="1">
      <c r="A17" s="65"/>
      <c r="B17" s="66"/>
      <c r="C17" s="67"/>
      <c r="D17" s="68"/>
      <c r="E17" s="59"/>
      <c r="F17" s="59"/>
      <c r="G17" s="60"/>
      <c r="H17" s="69"/>
      <c r="I17" s="68"/>
      <c r="J17" s="70">
        <v>45485</v>
      </c>
      <c r="K17" s="70">
        <v>45486</v>
      </c>
      <c r="L17" s="70"/>
      <c r="M17" s="70"/>
      <c r="N17" s="70"/>
      <c r="O17" s="59"/>
      <c r="P17" s="60"/>
      <c r="Q17" s="60"/>
      <c r="R17" s="70">
        <v>45485</v>
      </c>
      <c r="S17" s="70">
        <v>45486</v>
      </c>
      <c r="T17" s="70">
        <v>45487</v>
      </c>
      <c r="U17" s="70"/>
      <c r="V17" s="70"/>
      <c r="W17" s="59"/>
      <c r="X17" s="60"/>
      <c r="Y17" s="60"/>
      <c r="Z17" s="71"/>
      <c r="AA17" s="72"/>
      <c r="AB17" s="73"/>
    </row>
    <row r="18" spans="1:28" ht="35.4" customHeight="1">
      <c r="A18" s="74">
        <v>1</v>
      </c>
      <c r="B18" s="75" t="s">
        <v>45</v>
      </c>
      <c r="C18" s="76" t="s">
        <v>46</v>
      </c>
      <c r="D18" s="77"/>
      <c r="E18" s="77"/>
      <c r="F18" s="77"/>
      <c r="G18" s="78">
        <f t="shared" ref="G18:G29" si="0">E18*F18</f>
        <v>0</v>
      </c>
      <c r="H18" s="78">
        <f t="shared" ref="H18:H29" si="1">D18+G18</f>
        <v>0</v>
      </c>
      <c r="I18" s="77"/>
      <c r="J18" s="79"/>
      <c r="K18" s="79"/>
      <c r="L18" s="79"/>
      <c r="M18" s="79"/>
      <c r="N18" s="79"/>
      <c r="O18" s="80"/>
      <c r="P18" s="81">
        <f t="shared" ref="P18:P29" si="2">COUNTA(J18:N18)</f>
        <v>0</v>
      </c>
      <c r="Q18" s="81">
        <f t="shared" ref="Q18:Q29" si="3">O18*P18</f>
        <v>0</v>
      </c>
      <c r="R18" s="79"/>
      <c r="S18" s="79"/>
      <c r="T18" s="79"/>
      <c r="U18" s="79"/>
      <c r="V18" s="79"/>
      <c r="W18" s="80"/>
      <c r="X18" s="81">
        <f t="shared" ref="X18:X29" si="4">COUNTA(R18:V18)</f>
        <v>0</v>
      </c>
      <c r="Y18" s="81">
        <f t="shared" ref="Y18:Y25" si="5">W18*X18</f>
        <v>0</v>
      </c>
      <c r="Z18" s="81">
        <f t="shared" ref="Z18:Z29" si="6">I18+Q18+Y18</f>
        <v>0</v>
      </c>
      <c r="AA18" s="82"/>
      <c r="AB18" s="83"/>
    </row>
    <row r="19" spans="1:28" ht="35.4" customHeight="1">
      <c r="A19" s="74">
        <v>2</v>
      </c>
      <c r="B19" s="75" t="s">
        <v>47</v>
      </c>
      <c r="C19" s="84" t="s">
        <v>48</v>
      </c>
      <c r="D19" s="77"/>
      <c r="E19" s="77"/>
      <c r="F19" s="77"/>
      <c r="G19" s="78">
        <f t="shared" si="0"/>
        <v>0</v>
      </c>
      <c r="H19" s="78">
        <f t="shared" si="1"/>
        <v>0</v>
      </c>
      <c r="I19" s="77"/>
      <c r="J19" s="79" t="s">
        <v>49</v>
      </c>
      <c r="K19" s="79"/>
      <c r="L19" s="79"/>
      <c r="M19" s="79"/>
      <c r="N19" s="79"/>
      <c r="O19" s="80">
        <v>11000</v>
      </c>
      <c r="P19" s="81">
        <f t="shared" si="2"/>
        <v>1</v>
      </c>
      <c r="Q19" s="81">
        <f t="shared" si="3"/>
        <v>11000</v>
      </c>
      <c r="R19" s="79" t="s">
        <v>49</v>
      </c>
      <c r="S19" s="79"/>
      <c r="T19" s="79"/>
      <c r="U19" s="79"/>
      <c r="V19" s="79"/>
      <c r="W19" s="80">
        <v>1100</v>
      </c>
      <c r="X19" s="81">
        <f t="shared" si="4"/>
        <v>1</v>
      </c>
      <c r="Y19" s="81">
        <f t="shared" si="5"/>
        <v>1100</v>
      </c>
      <c r="Z19" s="81">
        <f>I19+Q19+Y19</f>
        <v>12100</v>
      </c>
      <c r="AA19" s="85" t="s">
        <v>50</v>
      </c>
      <c r="AB19" s="86"/>
    </row>
    <row r="20" spans="1:28" ht="35.4" customHeight="1">
      <c r="A20" s="74">
        <v>3</v>
      </c>
      <c r="B20" s="75" t="s">
        <v>51</v>
      </c>
      <c r="C20" s="84" t="s">
        <v>52</v>
      </c>
      <c r="D20" s="77"/>
      <c r="E20" s="77"/>
      <c r="F20" s="77"/>
      <c r="G20" s="78">
        <f t="shared" si="0"/>
        <v>0</v>
      </c>
      <c r="H20" s="78">
        <f t="shared" si="1"/>
        <v>0</v>
      </c>
      <c r="I20" s="77"/>
      <c r="J20" s="79"/>
      <c r="K20" s="79"/>
      <c r="L20" s="79"/>
      <c r="M20" s="79"/>
      <c r="N20" s="79"/>
      <c r="O20" s="80"/>
      <c r="P20" s="81">
        <f t="shared" si="2"/>
        <v>0</v>
      </c>
      <c r="Q20" s="81">
        <f t="shared" si="3"/>
        <v>0</v>
      </c>
      <c r="R20" s="79"/>
      <c r="S20" s="79"/>
      <c r="T20" s="79"/>
      <c r="U20" s="79"/>
      <c r="V20" s="79"/>
      <c r="W20" s="80"/>
      <c r="X20" s="81">
        <f t="shared" si="4"/>
        <v>0</v>
      </c>
      <c r="Y20" s="81">
        <f t="shared" si="5"/>
        <v>0</v>
      </c>
      <c r="Z20" s="81">
        <f t="shared" si="6"/>
        <v>0</v>
      </c>
      <c r="AA20" s="82"/>
      <c r="AB20" s="83"/>
    </row>
    <row r="21" spans="1:28" s="89" customFormat="1" ht="35.4" customHeight="1">
      <c r="A21" s="74">
        <v>4</v>
      </c>
      <c r="B21" s="75" t="s">
        <v>53</v>
      </c>
      <c r="C21" s="84" t="s">
        <v>52</v>
      </c>
      <c r="D21" s="77"/>
      <c r="E21" s="77"/>
      <c r="F21" s="77"/>
      <c r="G21" s="78">
        <f t="shared" si="0"/>
        <v>0</v>
      </c>
      <c r="H21" s="78">
        <f t="shared" si="1"/>
        <v>0</v>
      </c>
      <c r="I21" s="77"/>
      <c r="J21" s="79"/>
      <c r="K21" s="79" t="s">
        <v>49</v>
      </c>
      <c r="L21" s="79"/>
      <c r="M21" s="79"/>
      <c r="N21" s="79"/>
      <c r="O21" s="80">
        <v>11000</v>
      </c>
      <c r="P21" s="81">
        <f t="shared" si="2"/>
        <v>1</v>
      </c>
      <c r="Q21" s="81">
        <f t="shared" si="3"/>
        <v>11000</v>
      </c>
      <c r="R21" s="79"/>
      <c r="S21" s="79"/>
      <c r="T21" s="79" t="s">
        <v>49</v>
      </c>
      <c r="U21" s="79"/>
      <c r="V21" s="79"/>
      <c r="W21" s="80">
        <v>1100</v>
      </c>
      <c r="X21" s="81">
        <f t="shared" si="4"/>
        <v>1</v>
      </c>
      <c r="Y21" s="81">
        <f t="shared" si="5"/>
        <v>1100</v>
      </c>
      <c r="Z21" s="81">
        <f t="shared" si="6"/>
        <v>12100</v>
      </c>
      <c r="AA21" s="87" t="s">
        <v>54</v>
      </c>
      <c r="AB21" s="88"/>
    </row>
    <row r="22" spans="1:28" ht="35.4" customHeight="1">
      <c r="A22" s="74">
        <v>5</v>
      </c>
      <c r="B22" s="75" t="s">
        <v>55</v>
      </c>
      <c r="C22" s="84" t="s">
        <v>52</v>
      </c>
      <c r="D22" s="77"/>
      <c r="E22" s="77"/>
      <c r="F22" s="77"/>
      <c r="G22" s="78">
        <f t="shared" si="0"/>
        <v>0</v>
      </c>
      <c r="H22" s="78">
        <f t="shared" si="1"/>
        <v>0</v>
      </c>
      <c r="I22" s="77">
        <v>10000</v>
      </c>
      <c r="J22" s="79" t="s">
        <v>49</v>
      </c>
      <c r="K22" s="79" t="s">
        <v>49</v>
      </c>
      <c r="L22" s="79"/>
      <c r="M22" s="79"/>
      <c r="N22" s="79"/>
      <c r="O22" s="80">
        <v>11000</v>
      </c>
      <c r="P22" s="81">
        <f t="shared" si="2"/>
        <v>2</v>
      </c>
      <c r="Q22" s="81">
        <f t="shared" si="3"/>
        <v>22000</v>
      </c>
      <c r="R22" s="79" t="s">
        <v>49</v>
      </c>
      <c r="S22" s="79" t="s">
        <v>49</v>
      </c>
      <c r="T22" s="79" t="s">
        <v>49</v>
      </c>
      <c r="U22" s="79"/>
      <c r="V22" s="79"/>
      <c r="W22" s="80">
        <v>1100</v>
      </c>
      <c r="X22" s="81">
        <f t="shared" si="4"/>
        <v>3</v>
      </c>
      <c r="Y22" s="81">
        <f t="shared" si="5"/>
        <v>3300</v>
      </c>
      <c r="Z22" s="81">
        <f t="shared" si="6"/>
        <v>35300</v>
      </c>
      <c r="AA22" s="87" t="s">
        <v>56</v>
      </c>
      <c r="AB22" s="88"/>
    </row>
    <row r="23" spans="1:28" ht="35.4" customHeight="1">
      <c r="A23" s="74">
        <v>6</v>
      </c>
      <c r="B23" s="75" t="s">
        <v>57</v>
      </c>
      <c r="C23" s="84" t="s">
        <v>52</v>
      </c>
      <c r="D23" s="77"/>
      <c r="E23" s="77"/>
      <c r="F23" s="77"/>
      <c r="G23" s="78">
        <f t="shared" si="0"/>
        <v>0</v>
      </c>
      <c r="H23" s="78">
        <f t="shared" si="1"/>
        <v>0</v>
      </c>
      <c r="I23" s="77"/>
      <c r="J23" s="79"/>
      <c r="K23" s="79"/>
      <c r="L23" s="79"/>
      <c r="M23" s="79"/>
      <c r="N23" s="79"/>
      <c r="O23" s="80"/>
      <c r="P23" s="81">
        <f t="shared" si="2"/>
        <v>0</v>
      </c>
      <c r="Q23" s="81">
        <f t="shared" si="3"/>
        <v>0</v>
      </c>
      <c r="R23" s="79"/>
      <c r="S23" s="79"/>
      <c r="T23" s="79"/>
      <c r="U23" s="79"/>
      <c r="V23" s="79"/>
      <c r="W23" s="80"/>
      <c r="X23" s="81">
        <f t="shared" si="4"/>
        <v>0</v>
      </c>
      <c r="Y23" s="81">
        <f t="shared" si="5"/>
        <v>0</v>
      </c>
      <c r="Z23" s="81">
        <f t="shared" si="6"/>
        <v>0</v>
      </c>
      <c r="AA23" s="82"/>
      <c r="AB23" s="83"/>
    </row>
    <row r="24" spans="1:28" ht="35.4" customHeight="1">
      <c r="A24" s="74">
        <v>7</v>
      </c>
      <c r="B24" s="75" t="s">
        <v>58</v>
      </c>
      <c r="C24" s="84" t="s">
        <v>46</v>
      </c>
      <c r="D24" s="77"/>
      <c r="E24" s="77"/>
      <c r="F24" s="77"/>
      <c r="G24" s="78">
        <f t="shared" si="0"/>
        <v>0</v>
      </c>
      <c r="H24" s="78">
        <f t="shared" si="1"/>
        <v>0</v>
      </c>
      <c r="I24" s="77"/>
      <c r="J24" s="79" t="s">
        <v>49</v>
      </c>
      <c r="K24" s="79"/>
      <c r="L24" s="79"/>
      <c r="M24" s="79"/>
      <c r="N24" s="79"/>
      <c r="O24" s="80">
        <v>11000</v>
      </c>
      <c r="P24" s="81">
        <f t="shared" si="2"/>
        <v>1</v>
      </c>
      <c r="Q24" s="81">
        <f t="shared" si="3"/>
        <v>11000</v>
      </c>
      <c r="R24" s="79" t="s">
        <v>49</v>
      </c>
      <c r="S24" s="79"/>
      <c r="T24" s="79"/>
      <c r="U24" s="79"/>
      <c r="V24" s="79"/>
      <c r="W24" s="80">
        <v>1100</v>
      </c>
      <c r="X24" s="81">
        <f t="shared" si="4"/>
        <v>1</v>
      </c>
      <c r="Y24" s="81">
        <f t="shared" si="5"/>
        <v>1100</v>
      </c>
      <c r="Z24" s="81">
        <f t="shared" si="6"/>
        <v>12100</v>
      </c>
      <c r="AA24" s="87" t="s">
        <v>59</v>
      </c>
      <c r="AB24" s="88"/>
    </row>
    <row r="25" spans="1:28" ht="35.4" customHeight="1">
      <c r="A25" s="74">
        <v>8</v>
      </c>
      <c r="B25" s="75" t="s">
        <v>60</v>
      </c>
      <c r="C25" s="84" t="s">
        <v>52</v>
      </c>
      <c r="D25" s="77">
        <v>15000</v>
      </c>
      <c r="E25" s="77"/>
      <c r="F25" s="77"/>
      <c r="G25" s="78">
        <f t="shared" si="0"/>
        <v>0</v>
      </c>
      <c r="H25" s="78">
        <f t="shared" si="1"/>
        <v>15000</v>
      </c>
      <c r="I25" s="77"/>
      <c r="J25" s="79"/>
      <c r="K25" s="79"/>
      <c r="L25" s="79"/>
      <c r="M25" s="79"/>
      <c r="N25" s="79"/>
      <c r="O25" s="80"/>
      <c r="P25" s="81">
        <f t="shared" si="2"/>
        <v>0</v>
      </c>
      <c r="Q25" s="81">
        <f t="shared" si="3"/>
        <v>0</v>
      </c>
      <c r="R25" s="79"/>
      <c r="S25" s="79"/>
      <c r="T25" s="79"/>
      <c r="U25" s="79"/>
      <c r="V25" s="79"/>
      <c r="W25" s="80"/>
      <c r="X25" s="81">
        <f t="shared" si="4"/>
        <v>0</v>
      </c>
      <c r="Y25" s="81">
        <f t="shared" si="5"/>
        <v>0</v>
      </c>
      <c r="Z25" s="81">
        <f t="shared" si="6"/>
        <v>0</v>
      </c>
      <c r="AA25" s="82" t="s">
        <v>61</v>
      </c>
      <c r="AB25" s="83"/>
    </row>
    <row r="26" spans="1:28" ht="35.4" customHeight="1">
      <c r="A26" s="74">
        <v>9</v>
      </c>
      <c r="B26" s="75" t="s">
        <v>62</v>
      </c>
      <c r="C26" s="84" t="s">
        <v>52</v>
      </c>
      <c r="D26" s="77"/>
      <c r="E26" s="77"/>
      <c r="F26" s="77"/>
      <c r="G26" s="78">
        <f t="shared" si="0"/>
        <v>0</v>
      </c>
      <c r="H26" s="78">
        <f t="shared" si="1"/>
        <v>0</v>
      </c>
      <c r="I26" s="77"/>
      <c r="J26" s="79"/>
      <c r="K26" s="79"/>
      <c r="L26" s="79"/>
      <c r="M26" s="79"/>
      <c r="N26" s="79"/>
      <c r="O26" s="80"/>
      <c r="P26" s="81">
        <f t="shared" si="2"/>
        <v>0</v>
      </c>
      <c r="Q26" s="81">
        <f t="shared" si="3"/>
        <v>0</v>
      </c>
      <c r="R26" s="79"/>
      <c r="S26" s="79"/>
      <c r="T26" s="79" t="s">
        <v>49</v>
      </c>
      <c r="U26" s="79"/>
      <c r="V26" s="79"/>
      <c r="W26" s="80"/>
      <c r="X26" s="81">
        <f t="shared" si="4"/>
        <v>1</v>
      </c>
      <c r="Y26" s="81">
        <v>1100</v>
      </c>
      <c r="Z26" s="81">
        <f t="shared" si="6"/>
        <v>1100</v>
      </c>
      <c r="AA26" s="82" t="s">
        <v>63</v>
      </c>
      <c r="AB26" s="83"/>
    </row>
    <row r="27" spans="1:28" ht="35.4" customHeight="1">
      <c r="A27" s="74">
        <v>10</v>
      </c>
      <c r="B27" s="75" t="s">
        <v>64</v>
      </c>
      <c r="C27" s="84" t="s">
        <v>52</v>
      </c>
      <c r="D27" s="77"/>
      <c r="E27" s="77"/>
      <c r="F27" s="77"/>
      <c r="G27" s="78">
        <f t="shared" si="0"/>
        <v>0</v>
      </c>
      <c r="H27" s="78">
        <f t="shared" si="1"/>
        <v>0</v>
      </c>
      <c r="I27" s="77"/>
      <c r="J27" s="79"/>
      <c r="K27" s="79"/>
      <c r="L27" s="79"/>
      <c r="M27" s="79"/>
      <c r="N27" s="79"/>
      <c r="O27" s="80"/>
      <c r="P27" s="81">
        <f t="shared" si="2"/>
        <v>0</v>
      </c>
      <c r="Q27" s="81">
        <f t="shared" si="3"/>
        <v>0</v>
      </c>
      <c r="R27" s="79"/>
      <c r="S27" s="79"/>
      <c r="T27" s="79"/>
      <c r="U27" s="79"/>
      <c r="V27" s="79"/>
      <c r="W27" s="80"/>
      <c r="X27" s="81">
        <f t="shared" si="4"/>
        <v>0</v>
      </c>
      <c r="Y27" s="81">
        <f>W27*X27</f>
        <v>0</v>
      </c>
      <c r="Z27" s="81">
        <f t="shared" si="6"/>
        <v>0</v>
      </c>
      <c r="AA27" s="82"/>
      <c r="AB27" s="83"/>
    </row>
    <row r="28" spans="1:28" ht="35.4" customHeight="1">
      <c r="A28" s="74">
        <v>11</v>
      </c>
      <c r="B28" s="75" t="s">
        <v>65</v>
      </c>
      <c r="C28" s="84" t="s">
        <v>52</v>
      </c>
      <c r="D28" s="77"/>
      <c r="E28" s="77"/>
      <c r="F28" s="77"/>
      <c r="G28" s="78">
        <f t="shared" si="0"/>
        <v>0</v>
      </c>
      <c r="H28" s="78">
        <f t="shared" si="1"/>
        <v>0</v>
      </c>
      <c r="I28" s="77">
        <v>2300</v>
      </c>
      <c r="J28" s="79"/>
      <c r="K28" s="79"/>
      <c r="L28" s="79"/>
      <c r="M28" s="79"/>
      <c r="N28" s="79"/>
      <c r="O28" s="80"/>
      <c r="P28" s="81">
        <f t="shared" si="2"/>
        <v>0</v>
      </c>
      <c r="Q28" s="81">
        <f t="shared" si="3"/>
        <v>0</v>
      </c>
      <c r="R28" s="79"/>
      <c r="S28" s="79"/>
      <c r="T28" s="79"/>
      <c r="U28" s="79"/>
      <c r="V28" s="79"/>
      <c r="W28" s="80"/>
      <c r="X28" s="81">
        <f t="shared" si="4"/>
        <v>0</v>
      </c>
      <c r="Y28" s="81">
        <f>W28*X28</f>
        <v>0</v>
      </c>
      <c r="Z28" s="81">
        <f t="shared" si="6"/>
        <v>2300</v>
      </c>
      <c r="AA28" s="87" t="s">
        <v>66</v>
      </c>
      <c r="AB28" s="88"/>
    </row>
    <row r="29" spans="1:28" ht="35.4" customHeight="1" thickBot="1">
      <c r="A29" s="74">
        <v>12</v>
      </c>
      <c r="B29" s="75" t="s">
        <v>67</v>
      </c>
      <c r="C29" s="84" t="s">
        <v>52</v>
      </c>
      <c r="D29" s="77"/>
      <c r="E29" s="77"/>
      <c r="F29" s="77"/>
      <c r="G29" s="78">
        <f t="shared" si="0"/>
        <v>0</v>
      </c>
      <c r="H29" s="90">
        <f t="shared" si="1"/>
        <v>0</v>
      </c>
      <c r="I29" s="77"/>
      <c r="J29" s="79"/>
      <c r="K29" s="79"/>
      <c r="L29" s="79"/>
      <c r="M29" s="79"/>
      <c r="N29" s="79"/>
      <c r="O29" s="80"/>
      <c r="P29" s="81">
        <f t="shared" si="2"/>
        <v>0</v>
      </c>
      <c r="Q29" s="81">
        <f t="shared" si="3"/>
        <v>0</v>
      </c>
      <c r="R29" s="79"/>
      <c r="S29" s="79"/>
      <c r="T29" s="79"/>
      <c r="U29" s="79"/>
      <c r="V29" s="79"/>
      <c r="W29" s="80"/>
      <c r="X29" s="81">
        <f t="shared" si="4"/>
        <v>0</v>
      </c>
      <c r="Y29" s="81">
        <f>W29*X29</f>
        <v>0</v>
      </c>
      <c r="Z29" s="91">
        <f t="shared" si="6"/>
        <v>0</v>
      </c>
      <c r="AA29" s="82"/>
      <c r="AB29" s="83"/>
    </row>
    <row r="30" spans="1:28" ht="35.1" customHeight="1" thickBot="1">
      <c r="A30" s="92" t="s">
        <v>68</v>
      </c>
      <c r="B30" s="93"/>
      <c r="C30" s="94"/>
      <c r="D30" s="95">
        <f>SUM(D18:D29)</f>
        <v>15000</v>
      </c>
      <c r="E30" s="96"/>
      <c r="F30" s="96"/>
      <c r="G30" s="97">
        <f>SUM(G18:G29)</f>
        <v>0</v>
      </c>
      <c r="H30" s="98">
        <f>SUM(H18:H29)</f>
        <v>15000</v>
      </c>
      <c r="I30" s="99">
        <f>SUM(I18:I29)</f>
        <v>12300</v>
      </c>
      <c r="J30" s="96"/>
      <c r="K30" s="96"/>
      <c r="L30" s="96"/>
      <c r="M30" s="96"/>
      <c r="N30" s="96"/>
      <c r="O30" s="100"/>
      <c r="P30" s="100"/>
      <c r="Q30" s="95">
        <f>SUM(Q18:Q29)</f>
        <v>55000</v>
      </c>
      <c r="R30" s="96"/>
      <c r="S30" s="96"/>
      <c r="T30" s="96"/>
      <c r="U30" s="96"/>
      <c r="V30" s="96"/>
      <c r="W30" s="100"/>
      <c r="X30" s="100"/>
      <c r="Y30" s="97">
        <f>SUM(Y18:Y29)</f>
        <v>7700</v>
      </c>
      <c r="Z30" s="101">
        <f>SUM(Z18:Z29)</f>
        <v>75000</v>
      </c>
      <c r="AA30" s="102"/>
      <c r="AB30" s="83"/>
    </row>
    <row r="31" spans="1:28" ht="30" customHeight="1">
      <c r="A31" s="1" t="s">
        <v>69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2"/>
      <c r="AB31" s="103" t="s">
        <v>70</v>
      </c>
    </row>
    <row r="32" spans="1:28" ht="24.9" customHeight="1">
      <c r="A32" s="5" t="s">
        <v>2</v>
      </c>
      <c r="B32" s="5"/>
      <c r="C32" s="5"/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2"/>
      <c r="P32" s="2"/>
      <c r="Q32" s="2"/>
      <c r="R32" s="6"/>
      <c r="S32" s="6"/>
      <c r="T32" s="6"/>
      <c r="U32" s="6"/>
      <c r="V32" s="6"/>
      <c r="W32" s="2"/>
      <c r="X32" s="2"/>
      <c r="Y32" s="2"/>
      <c r="Z32" s="7" t="s">
        <v>3</v>
      </c>
      <c r="AA32" s="7"/>
      <c r="AB32" s="7"/>
    </row>
    <row r="33" spans="1:28" ht="24.9" customHeight="1">
      <c r="A33" s="8" t="s">
        <v>4</v>
      </c>
      <c r="B33" s="8"/>
      <c r="C33" s="8"/>
      <c r="D33" s="8"/>
      <c r="E33" s="9"/>
      <c r="F33" s="9"/>
      <c r="G33" s="9"/>
      <c r="H33" s="6"/>
      <c r="I33" s="6"/>
      <c r="J33" s="6"/>
      <c r="K33" s="6"/>
      <c r="L33" s="6"/>
      <c r="M33" s="6"/>
      <c r="N33" s="6"/>
      <c r="O33" s="2"/>
      <c r="P33" s="2"/>
      <c r="Q33" s="2"/>
      <c r="R33" s="6"/>
      <c r="S33" s="6"/>
      <c r="T33" s="6"/>
      <c r="U33" s="6"/>
      <c r="V33" s="6"/>
      <c r="W33" s="2"/>
      <c r="X33" s="2"/>
      <c r="Y33" s="2"/>
      <c r="Z33" s="10"/>
      <c r="AA33" s="10"/>
      <c r="AB33" s="2"/>
    </row>
    <row r="34" spans="1:28" ht="18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2"/>
      <c r="P34" s="2"/>
      <c r="Q34" s="11" t="s">
        <v>5</v>
      </c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 ht="24.9" customHeight="1">
      <c r="A35" s="6"/>
      <c r="B35" s="12" t="s">
        <v>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3"/>
      <c r="Q35" s="14" t="s">
        <v>7</v>
      </c>
      <c r="R35" s="14"/>
      <c r="S35" s="14"/>
      <c r="T35" s="14"/>
      <c r="U35" s="14"/>
      <c r="V35" s="14"/>
      <c r="W35" s="15"/>
      <c r="X35" s="15"/>
      <c r="Y35" s="15"/>
      <c r="Z35" s="15"/>
      <c r="AA35" s="14" t="s">
        <v>9</v>
      </c>
      <c r="AB35" s="16"/>
    </row>
    <row r="36" spans="1:28" ht="15" customHeight="1">
      <c r="A36" s="6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6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8"/>
      <c r="AB36" s="19"/>
    </row>
    <row r="37" spans="1:28" ht="24.9" customHeight="1" thickBot="1">
      <c r="A37" s="2"/>
      <c r="B37" s="12" t="s">
        <v>11</v>
      </c>
      <c r="C37" s="12"/>
      <c r="D37" s="12"/>
      <c r="E37" s="12"/>
      <c r="F37" s="12"/>
      <c r="G37" s="12"/>
      <c r="H37" s="20">
        <f>H109</f>
        <v>0</v>
      </c>
      <c r="I37" s="21" t="s">
        <v>12</v>
      </c>
      <c r="J37" s="13"/>
      <c r="K37" s="13"/>
      <c r="L37" s="13"/>
      <c r="M37" s="13"/>
      <c r="N37" s="13"/>
      <c r="O37" s="13"/>
      <c r="P37" s="22"/>
      <c r="Q37" s="14" t="s">
        <v>13</v>
      </c>
      <c r="R37" s="23"/>
      <c r="S37" s="23"/>
      <c r="T37" s="23"/>
      <c r="U37" s="23"/>
      <c r="V37" s="23"/>
      <c r="W37" s="24" t="s">
        <v>71</v>
      </c>
      <c r="X37" s="24"/>
      <c r="Y37" s="24"/>
      <c r="Z37" s="24"/>
      <c r="AA37" s="24"/>
      <c r="AB37" s="24"/>
    </row>
    <row r="38" spans="1:28" ht="15" customHeight="1">
      <c r="A38" s="2"/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"/>
      <c r="P38" s="2"/>
      <c r="Q38" s="27"/>
      <c r="R38" s="26"/>
      <c r="S38" s="26"/>
      <c r="T38" s="26"/>
      <c r="U38" s="26"/>
      <c r="V38" s="26"/>
      <c r="W38" s="27"/>
      <c r="X38" s="27"/>
      <c r="Y38" s="27"/>
      <c r="Z38" s="27"/>
      <c r="AA38" s="18"/>
      <c r="AB38" s="18"/>
    </row>
    <row r="39" spans="1:28" ht="24.9" customHeight="1" thickBot="1">
      <c r="A39" s="2"/>
      <c r="B39" s="28" t="s">
        <v>15</v>
      </c>
      <c r="C39" s="26"/>
      <c r="D39" s="26"/>
      <c r="E39" s="26"/>
      <c r="F39" s="26"/>
      <c r="G39" s="26"/>
      <c r="H39" s="29">
        <f>Z109</f>
        <v>0</v>
      </c>
      <c r="I39" s="30" t="s">
        <v>12</v>
      </c>
      <c r="J39" s="26"/>
      <c r="K39" s="26"/>
      <c r="L39" s="26"/>
      <c r="M39" s="26"/>
      <c r="N39" s="26"/>
      <c r="O39" s="2"/>
      <c r="P39" s="2"/>
      <c r="Q39" s="31"/>
      <c r="R39" s="26"/>
      <c r="S39" s="26"/>
      <c r="T39" s="26"/>
      <c r="U39" s="26"/>
      <c r="V39" s="26"/>
      <c r="W39" s="31"/>
      <c r="X39" s="31"/>
      <c r="Y39" s="31"/>
      <c r="Z39" s="31"/>
      <c r="AA39" s="18"/>
      <c r="AB39" s="18"/>
    </row>
    <row r="40" spans="1:28" ht="15" customHeight="1">
      <c r="A40" s="2"/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"/>
      <c r="P40" s="2"/>
      <c r="Q40" s="31"/>
      <c r="R40" s="26"/>
      <c r="S40" s="26"/>
      <c r="T40" s="26"/>
      <c r="U40" s="26"/>
      <c r="V40" s="26"/>
      <c r="W40" s="31"/>
      <c r="X40" s="31"/>
      <c r="Y40" s="31"/>
      <c r="Z40" s="31"/>
      <c r="AA40" s="18"/>
      <c r="AB40" s="18"/>
    </row>
    <row r="41" spans="1:28" ht="20.100000000000001" customHeight="1">
      <c r="A41" s="2"/>
      <c r="B41" s="32" t="s">
        <v>16</v>
      </c>
      <c r="C41" s="33"/>
      <c r="D41" s="33"/>
      <c r="E41" s="33"/>
      <c r="F41" s="33"/>
      <c r="G41" s="33"/>
      <c r="H41" s="33"/>
      <c r="I41" s="33"/>
      <c r="J41" s="33"/>
      <c r="K41" s="33"/>
      <c r="L41" s="26"/>
      <c r="M41" s="26"/>
      <c r="N41" s="26"/>
      <c r="O41" s="2"/>
      <c r="P41" s="2"/>
      <c r="Q41" s="31"/>
      <c r="R41" s="26"/>
      <c r="S41" s="26"/>
      <c r="T41" s="26"/>
      <c r="U41" s="26"/>
      <c r="V41" s="26"/>
      <c r="W41" s="31"/>
      <c r="X41" s="31"/>
      <c r="Y41" s="31"/>
      <c r="Z41" s="31"/>
      <c r="AA41" s="31"/>
      <c r="AB41" s="18"/>
    </row>
    <row r="42" spans="1:28" ht="20.100000000000001" customHeight="1">
      <c r="B42" s="32" t="s">
        <v>17</v>
      </c>
      <c r="C42" s="33"/>
      <c r="D42" s="33"/>
      <c r="E42" s="33"/>
      <c r="F42" s="33"/>
      <c r="G42" s="33"/>
      <c r="H42" s="33"/>
      <c r="I42" s="33"/>
      <c r="J42" s="33"/>
      <c r="K42" s="33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10"/>
      <c r="X42" s="10"/>
      <c r="Y42" s="10"/>
      <c r="Z42" s="31"/>
      <c r="AA42" s="31"/>
      <c r="AB42" s="31"/>
    </row>
    <row r="43" spans="1:28" ht="20.100000000000001" customHeight="1">
      <c r="B43" s="35" t="s">
        <v>18</v>
      </c>
      <c r="C43" s="36"/>
      <c r="D43" s="36"/>
      <c r="E43" s="36"/>
      <c r="F43" s="36"/>
      <c r="G43" s="36"/>
      <c r="H43" s="36"/>
      <c r="I43" s="36"/>
      <c r="J43" s="36"/>
      <c r="K43" s="36"/>
      <c r="L43" s="37"/>
      <c r="M43" s="37"/>
      <c r="N43" s="37"/>
      <c r="O43" s="37"/>
      <c r="P43" s="37"/>
      <c r="Q43" s="38" t="s">
        <v>19</v>
      </c>
      <c r="R43" s="38"/>
      <c r="S43" s="38"/>
      <c r="T43" s="38"/>
      <c r="U43" s="38"/>
      <c r="V43" s="38"/>
      <c r="W43" s="38"/>
      <c r="X43" s="38"/>
      <c r="Y43" s="38"/>
      <c r="Z43" s="38"/>
      <c r="AA43" s="39"/>
      <c r="AB43" s="39"/>
    </row>
    <row r="44" spans="1:28" ht="30" customHeight="1">
      <c r="A44" s="40" t="s">
        <v>20</v>
      </c>
      <c r="B44" s="41" t="s">
        <v>21</v>
      </c>
      <c r="C44" s="42" t="s">
        <v>22</v>
      </c>
      <c r="D44" s="43" t="s">
        <v>23</v>
      </c>
      <c r="E44" s="44"/>
      <c r="F44" s="44"/>
      <c r="G44" s="44"/>
      <c r="H44" s="45"/>
      <c r="I44" s="43" t="s">
        <v>24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5"/>
      <c r="AA44" s="46" t="s">
        <v>25</v>
      </c>
      <c r="AB44" s="47"/>
    </row>
    <row r="45" spans="1:28" ht="30" customHeight="1">
      <c r="A45" s="48"/>
      <c r="B45" s="49"/>
      <c r="C45" s="50" t="s">
        <v>26</v>
      </c>
      <c r="D45" s="51" t="s">
        <v>27</v>
      </c>
      <c r="E45" s="43" t="s">
        <v>28</v>
      </c>
      <c r="F45" s="44"/>
      <c r="G45" s="45"/>
      <c r="H45" s="52" t="s">
        <v>29</v>
      </c>
      <c r="I45" s="51" t="s">
        <v>27</v>
      </c>
      <c r="J45" s="43" t="s">
        <v>28</v>
      </c>
      <c r="K45" s="44"/>
      <c r="L45" s="44"/>
      <c r="M45" s="44"/>
      <c r="N45" s="44"/>
      <c r="O45" s="44"/>
      <c r="P45" s="44"/>
      <c r="Q45" s="45"/>
      <c r="R45" s="44" t="s">
        <v>30</v>
      </c>
      <c r="S45" s="44"/>
      <c r="T45" s="44"/>
      <c r="U45" s="44"/>
      <c r="V45" s="44"/>
      <c r="W45" s="44"/>
      <c r="X45" s="44"/>
      <c r="Y45" s="45"/>
      <c r="Z45" s="52" t="s">
        <v>31</v>
      </c>
      <c r="AA45" s="55"/>
      <c r="AB45" s="56"/>
    </row>
    <row r="46" spans="1:28" ht="30" customHeight="1">
      <c r="A46" s="48"/>
      <c r="B46" s="49"/>
      <c r="C46" s="57"/>
      <c r="D46" s="58" t="s">
        <v>32</v>
      </c>
      <c r="E46" s="59" t="s">
        <v>33</v>
      </c>
      <c r="F46" s="59" t="s">
        <v>34</v>
      </c>
      <c r="G46" s="60" t="s">
        <v>35</v>
      </c>
      <c r="H46" s="61"/>
      <c r="I46" s="58" t="s">
        <v>36</v>
      </c>
      <c r="J46" s="62" t="s">
        <v>37</v>
      </c>
      <c r="K46" s="63"/>
      <c r="L46" s="63"/>
      <c r="M46" s="63"/>
      <c r="N46" s="64"/>
      <c r="O46" s="59" t="s">
        <v>38</v>
      </c>
      <c r="P46" s="60" t="s">
        <v>39</v>
      </c>
      <c r="Q46" s="60" t="s">
        <v>40</v>
      </c>
      <c r="R46" s="62" t="s">
        <v>37</v>
      </c>
      <c r="S46" s="63"/>
      <c r="T46" s="63"/>
      <c r="U46" s="63"/>
      <c r="V46" s="64"/>
      <c r="W46" s="59" t="s">
        <v>42</v>
      </c>
      <c r="X46" s="60" t="s">
        <v>43</v>
      </c>
      <c r="Y46" s="60" t="s">
        <v>44</v>
      </c>
      <c r="Z46" s="61"/>
      <c r="AA46" s="55"/>
      <c r="AB46" s="56"/>
    </row>
    <row r="47" spans="1:28" ht="54.9" customHeight="1">
      <c r="A47" s="65"/>
      <c r="B47" s="66"/>
      <c r="C47" s="67"/>
      <c r="D47" s="68"/>
      <c r="E47" s="59"/>
      <c r="F47" s="59"/>
      <c r="G47" s="60"/>
      <c r="H47" s="69"/>
      <c r="I47" s="68"/>
      <c r="J47" s="70"/>
      <c r="K47" s="70"/>
      <c r="L47" s="70"/>
      <c r="M47" s="70"/>
      <c r="N47" s="70"/>
      <c r="O47" s="59"/>
      <c r="P47" s="60"/>
      <c r="Q47" s="60"/>
      <c r="R47" s="70"/>
      <c r="S47" s="70"/>
      <c r="T47" s="70"/>
      <c r="U47" s="70"/>
      <c r="V47" s="70"/>
      <c r="W47" s="59"/>
      <c r="X47" s="60"/>
      <c r="Y47" s="60"/>
      <c r="Z47" s="71"/>
      <c r="AA47" s="72"/>
      <c r="AB47" s="73"/>
    </row>
    <row r="48" spans="1:28" ht="35.4" customHeight="1">
      <c r="A48" s="74">
        <v>1</v>
      </c>
      <c r="B48" s="75"/>
      <c r="C48" s="76"/>
      <c r="D48" s="77"/>
      <c r="E48" s="77"/>
      <c r="F48" s="77"/>
      <c r="G48" s="78">
        <f>E48*F48</f>
        <v>0</v>
      </c>
      <c r="H48" s="78">
        <f>D48+G48</f>
        <v>0</v>
      </c>
      <c r="I48" s="77"/>
      <c r="J48" s="79"/>
      <c r="K48" s="79"/>
      <c r="L48" s="79"/>
      <c r="M48" s="79"/>
      <c r="N48" s="79"/>
      <c r="O48" s="80"/>
      <c r="P48" s="81">
        <f>COUNTA(J48:N48)</f>
        <v>0</v>
      </c>
      <c r="Q48" s="81">
        <f>O48*P48</f>
        <v>0</v>
      </c>
      <c r="R48" s="79"/>
      <c r="S48" s="79"/>
      <c r="T48" s="79"/>
      <c r="U48" s="79"/>
      <c r="V48" s="79"/>
      <c r="W48" s="80"/>
      <c r="X48" s="81">
        <f>COUNTA(R48:V48)</f>
        <v>0</v>
      </c>
      <c r="Y48" s="81">
        <f>W48*X48</f>
        <v>0</v>
      </c>
      <c r="Z48" s="81">
        <f t="shared" ref="Z48:Z59" si="7">I48+Q48+Y48</f>
        <v>0</v>
      </c>
      <c r="AA48" s="82"/>
      <c r="AB48" s="83"/>
    </row>
    <row r="49" spans="1:28" ht="35.4" customHeight="1">
      <c r="A49" s="74">
        <v>2</v>
      </c>
      <c r="B49" s="75"/>
      <c r="C49" s="84"/>
      <c r="D49" s="77"/>
      <c r="E49" s="77"/>
      <c r="F49" s="77"/>
      <c r="G49" s="78">
        <f t="shared" ref="G49:G59" si="8">E49*F49</f>
        <v>0</v>
      </c>
      <c r="H49" s="78">
        <f t="shared" ref="H49:H59" si="9">D49+G49</f>
        <v>0</v>
      </c>
      <c r="I49" s="77"/>
      <c r="J49" s="79"/>
      <c r="K49" s="79"/>
      <c r="L49" s="79"/>
      <c r="M49" s="79"/>
      <c r="N49" s="79"/>
      <c r="O49" s="80"/>
      <c r="P49" s="81">
        <f t="shared" ref="P49:P59" si="10">COUNTA(J49:N49)</f>
        <v>0</v>
      </c>
      <c r="Q49" s="81">
        <f t="shared" ref="Q49:Q59" si="11">O49*P49</f>
        <v>0</v>
      </c>
      <c r="R49" s="79"/>
      <c r="S49" s="79"/>
      <c r="T49" s="79"/>
      <c r="U49" s="79"/>
      <c r="V49" s="79"/>
      <c r="W49" s="80"/>
      <c r="X49" s="81">
        <f t="shared" ref="X49:X59" si="12">COUNTA(R49:V49)</f>
        <v>0</v>
      </c>
      <c r="Y49" s="81">
        <f t="shared" ref="Y49:Y59" si="13">W49*X49</f>
        <v>0</v>
      </c>
      <c r="Z49" s="81">
        <f t="shared" si="7"/>
        <v>0</v>
      </c>
      <c r="AA49" s="85"/>
      <c r="AB49" s="86"/>
    </row>
    <row r="50" spans="1:28" ht="35.4" customHeight="1">
      <c r="A50" s="74">
        <v>3</v>
      </c>
      <c r="B50" s="75"/>
      <c r="C50" s="84"/>
      <c r="D50" s="77"/>
      <c r="E50" s="77"/>
      <c r="F50" s="77"/>
      <c r="G50" s="78">
        <f t="shared" si="8"/>
        <v>0</v>
      </c>
      <c r="H50" s="78">
        <f t="shared" si="9"/>
        <v>0</v>
      </c>
      <c r="I50" s="77"/>
      <c r="J50" s="79"/>
      <c r="K50" s="79"/>
      <c r="L50" s="79"/>
      <c r="M50" s="79"/>
      <c r="N50" s="79"/>
      <c r="O50" s="80"/>
      <c r="P50" s="81">
        <f t="shared" si="10"/>
        <v>0</v>
      </c>
      <c r="Q50" s="81">
        <f t="shared" si="11"/>
        <v>0</v>
      </c>
      <c r="R50" s="79"/>
      <c r="S50" s="79"/>
      <c r="T50" s="79"/>
      <c r="U50" s="79"/>
      <c r="V50" s="79"/>
      <c r="W50" s="80"/>
      <c r="X50" s="81">
        <f t="shared" si="12"/>
        <v>0</v>
      </c>
      <c r="Y50" s="81">
        <f t="shared" si="13"/>
        <v>0</v>
      </c>
      <c r="Z50" s="81">
        <f t="shared" si="7"/>
        <v>0</v>
      </c>
      <c r="AA50" s="82"/>
      <c r="AB50" s="83"/>
    </row>
    <row r="51" spans="1:28" s="89" customFormat="1" ht="35.4" customHeight="1">
      <c r="A51" s="74">
        <v>4</v>
      </c>
      <c r="B51" s="75"/>
      <c r="C51" s="84"/>
      <c r="D51" s="77"/>
      <c r="E51" s="77"/>
      <c r="F51" s="77"/>
      <c r="G51" s="78">
        <f t="shared" si="8"/>
        <v>0</v>
      </c>
      <c r="H51" s="78">
        <f t="shared" si="9"/>
        <v>0</v>
      </c>
      <c r="I51" s="77"/>
      <c r="J51" s="79"/>
      <c r="K51" s="79"/>
      <c r="L51" s="79"/>
      <c r="M51" s="79"/>
      <c r="N51" s="79"/>
      <c r="O51" s="80"/>
      <c r="P51" s="81">
        <f t="shared" si="10"/>
        <v>0</v>
      </c>
      <c r="Q51" s="81">
        <f t="shared" si="11"/>
        <v>0</v>
      </c>
      <c r="R51" s="79"/>
      <c r="S51" s="79"/>
      <c r="T51" s="79"/>
      <c r="U51" s="79"/>
      <c r="V51" s="79"/>
      <c r="W51" s="80"/>
      <c r="X51" s="81">
        <f t="shared" si="12"/>
        <v>0</v>
      </c>
      <c r="Y51" s="81">
        <f t="shared" si="13"/>
        <v>0</v>
      </c>
      <c r="Z51" s="81">
        <f t="shared" si="7"/>
        <v>0</v>
      </c>
      <c r="AA51" s="87"/>
      <c r="AB51" s="88"/>
    </row>
    <row r="52" spans="1:28" ht="35.4" customHeight="1">
      <c r="A52" s="74">
        <v>5</v>
      </c>
      <c r="B52" s="75"/>
      <c r="C52" s="84"/>
      <c r="D52" s="77"/>
      <c r="E52" s="77"/>
      <c r="F52" s="77"/>
      <c r="G52" s="78">
        <f t="shared" si="8"/>
        <v>0</v>
      </c>
      <c r="H52" s="78">
        <f t="shared" si="9"/>
        <v>0</v>
      </c>
      <c r="I52" s="77"/>
      <c r="J52" s="79"/>
      <c r="K52" s="79"/>
      <c r="L52" s="79"/>
      <c r="M52" s="79"/>
      <c r="N52" s="79"/>
      <c r="O52" s="80"/>
      <c r="P52" s="81">
        <f t="shared" si="10"/>
        <v>0</v>
      </c>
      <c r="Q52" s="81">
        <f t="shared" si="11"/>
        <v>0</v>
      </c>
      <c r="R52" s="79"/>
      <c r="S52" s="79"/>
      <c r="T52" s="79"/>
      <c r="U52" s="79"/>
      <c r="V52" s="79"/>
      <c r="W52" s="80"/>
      <c r="X52" s="81">
        <f t="shared" si="12"/>
        <v>0</v>
      </c>
      <c r="Y52" s="81">
        <f t="shared" si="13"/>
        <v>0</v>
      </c>
      <c r="Z52" s="81">
        <f t="shared" si="7"/>
        <v>0</v>
      </c>
      <c r="AA52" s="87"/>
      <c r="AB52" s="88"/>
    </row>
    <row r="53" spans="1:28" ht="35.4" customHeight="1">
      <c r="A53" s="74">
        <v>6</v>
      </c>
      <c r="B53" s="75"/>
      <c r="C53" s="84"/>
      <c r="D53" s="77"/>
      <c r="E53" s="77"/>
      <c r="F53" s="77"/>
      <c r="G53" s="78">
        <f t="shared" si="8"/>
        <v>0</v>
      </c>
      <c r="H53" s="78">
        <f t="shared" si="9"/>
        <v>0</v>
      </c>
      <c r="I53" s="77"/>
      <c r="J53" s="79"/>
      <c r="K53" s="79"/>
      <c r="L53" s="79"/>
      <c r="M53" s="79"/>
      <c r="N53" s="79"/>
      <c r="O53" s="80"/>
      <c r="P53" s="81">
        <f t="shared" si="10"/>
        <v>0</v>
      </c>
      <c r="Q53" s="81">
        <f t="shared" si="11"/>
        <v>0</v>
      </c>
      <c r="R53" s="79"/>
      <c r="S53" s="79"/>
      <c r="T53" s="79"/>
      <c r="U53" s="79"/>
      <c r="V53" s="79"/>
      <c r="W53" s="80"/>
      <c r="X53" s="81">
        <f t="shared" si="12"/>
        <v>0</v>
      </c>
      <c r="Y53" s="81">
        <f t="shared" si="13"/>
        <v>0</v>
      </c>
      <c r="Z53" s="81">
        <f t="shared" si="7"/>
        <v>0</v>
      </c>
      <c r="AA53" s="82"/>
      <c r="AB53" s="83"/>
    </row>
    <row r="54" spans="1:28" ht="35.4" customHeight="1">
      <c r="A54" s="74">
        <v>7</v>
      </c>
      <c r="B54" s="75"/>
      <c r="C54" s="84"/>
      <c r="D54" s="77"/>
      <c r="E54" s="77"/>
      <c r="F54" s="77"/>
      <c r="G54" s="78">
        <f t="shared" si="8"/>
        <v>0</v>
      </c>
      <c r="H54" s="78">
        <f t="shared" si="9"/>
        <v>0</v>
      </c>
      <c r="I54" s="77"/>
      <c r="J54" s="79"/>
      <c r="K54" s="79"/>
      <c r="L54" s="79"/>
      <c r="M54" s="79"/>
      <c r="N54" s="79"/>
      <c r="O54" s="80"/>
      <c r="P54" s="81">
        <f t="shared" si="10"/>
        <v>0</v>
      </c>
      <c r="Q54" s="81">
        <f t="shared" si="11"/>
        <v>0</v>
      </c>
      <c r="R54" s="79"/>
      <c r="S54" s="79"/>
      <c r="T54" s="79"/>
      <c r="U54" s="79"/>
      <c r="V54" s="79"/>
      <c r="W54" s="80"/>
      <c r="X54" s="81">
        <f t="shared" si="12"/>
        <v>0</v>
      </c>
      <c r="Y54" s="81">
        <f t="shared" si="13"/>
        <v>0</v>
      </c>
      <c r="Z54" s="81">
        <f t="shared" si="7"/>
        <v>0</v>
      </c>
      <c r="AA54" s="87"/>
      <c r="AB54" s="88"/>
    </row>
    <row r="55" spans="1:28" ht="35.4" customHeight="1">
      <c r="A55" s="74">
        <v>8</v>
      </c>
      <c r="B55" s="75"/>
      <c r="C55" s="84"/>
      <c r="D55" s="77"/>
      <c r="E55" s="77"/>
      <c r="F55" s="77"/>
      <c r="G55" s="78">
        <f t="shared" si="8"/>
        <v>0</v>
      </c>
      <c r="H55" s="78">
        <f t="shared" si="9"/>
        <v>0</v>
      </c>
      <c r="I55" s="77"/>
      <c r="J55" s="79"/>
      <c r="K55" s="79"/>
      <c r="L55" s="79"/>
      <c r="M55" s="79"/>
      <c r="N55" s="79"/>
      <c r="O55" s="80"/>
      <c r="P55" s="81">
        <f t="shared" si="10"/>
        <v>0</v>
      </c>
      <c r="Q55" s="81">
        <f t="shared" si="11"/>
        <v>0</v>
      </c>
      <c r="R55" s="79"/>
      <c r="S55" s="79"/>
      <c r="T55" s="79"/>
      <c r="U55" s="79"/>
      <c r="V55" s="79"/>
      <c r="W55" s="80"/>
      <c r="X55" s="81">
        <f t="shared" si="12"/>
        <v>0</v>
      </c>
      <c r="Y55" s="81">
        <f t="shared" si="13"/>
        <v>0</v>
      </c>
      <c r="Z55" s="81">
        <f t="shared" si="7"/>
        <v>0</v>
      </c>
      <c r="AA55" s="82"/>
      <c r="AB55" s="83"/>
    </row>
    <row r="56" spans="1:28" ht="35.4" customHeight="1">
      <c r="A56" s="74">
        <v>9</v>
      </c>
      <c r="B56" s="75"/>
      <c r="C56" s="84"/>
      <c r="D56" s="77"/>
      <c r="E56" s="77"/>
      <c r="F56" s="77"/>
      <c r="G56" s="78">
        <f t="shared" si="8"/>
        <v>0</v>
      </c>
      <c r="H56" s="78">
        <f t="shared" si="9"/>
        <v>0</v>
      </c>
      <c r="I56" s="77"/>
      <c r="J56" s="79"/>
      <c r="K56" s="79"/>
      <c r="L56" s="79"/>
      <c r="M56" s="79"/>
      <c r="N56" s="79"/>
      <c r="O56" s="80"/>
      <c r="P56" s="81">
        <f t="shared" si="10"/>
        <v>0</v>
      </c>
      <c r="Q56" s="81">
        <f t="shared" si="11"/>
        <v>0</v>
      </c>
      <c r="R56" s="79"/>
      <c r="S56" s="79"/>
      <c r="T56" s="79"/>
      <c r="U56" s="79"/>
      <c r="V56" s="79"/>
      <c r="W56" s="80"/>
      <c r="X56" s="81">
        <f t="shared" si="12"/>
        <v>0</v>
      </c>
      <c r="Y56" s="81">
        <f t="shared" si="13"/>
        <v>0</v>
      </c>
      <c r="Z56" s="81">
        <f t="shared" si="7"/>
        <v>0</v>
      </c>
      <c r="AA56" s="82"/>
      <c r="AB56" s="83"/>
    </row>
    <row r="57" spans="1:28" ht="35.4" customHeight="1">
      <c r="A57" s="74">
        <v>10</v>
      </c>
      <c r="B57" s="75"/>
      <c r="C57" s="84"/>
      <c r="D57" s="77"/>
      <c r="E57" s="77"/>
      <c r="F57" s="77"/>
      <c r="G57" s="78">
        <f t="shared" si="8"/>
        <v>0</v>
      </c>
      <c r="H57" s="78">
        <f t="shared" si="9"/>
        <v>0</v>
      </c>
      <c r="I57" s="77"/>
      <c r="J57" s="79"/>
      <c r="K57" s="79"/>
      <c r="L57" s="79"/>
      <c r="M57" s="79"/>
      <c r="N57" s="79"/>
      <c r="O57" s="80"/>
      <c r="P57" s="81">
        <f t="shared" si="10"/>
        <v>0</v>
      </c>
      <c r="Q57" s="81">
        <f t="shared" si="11"/>
        <v>0</v>
      </c>
      <c r="R57" s="79"/>
      <c r="S57" s="79"/>
      <c r="T57" s="79"/>
      <c r="U57" s="79"/>
      <c r="V57" s="79"/>
      <c r="W57" s="80"/>
      <c r="X57" s="81">
        <f t="shared" si="12"/>
        <v>0</v>
      </c>
      <c r="Y57" s="81">
        <f t="shared" si="13"/>
        <v>0</v>
      </c>
      <c r="Z57" s="81">
        <f t="shared" si="7"/>
        <v>0</v>
      </c>
      <c r="AA57" s="82"/>
      <c r="AB57" s="83"/>
    </row>
    <row r="58" spans="1:28" ht="35.4" customHeight="1">
      <c r="A58" s="74">
        <v>11</v>
      </c>
      <c r="B58" s="75"/>
      <c r="C58" s="84"/>
      <c r="D58" s="77"/>
      <c r="E58" s="77"/>
      <c r="F58" s="77"/>
      <c r="G58" s="78">
        <f t="shared" si="8"/>
        <v>0</v>
      </c>
      <c r="H58" s="78">
        <f t="shared" si="9"/>
        <v>0</v>
      </c>
      <c r="I58" s="77"/>
      <c r="J58" s="79"/>
      <c r="K58" s="79"/>
      <c r="L58" s="79"/>
      <c r="M58" s="79"/>
      <c r="N58" s="79"/>
      <c r="O58" s="80"/>
      <c r="P58" s="81">
        <f t="shared" si="10"/>
        <v>0</v>
      </c>
      <c r="Q58" s="81">
        <f t="shared" si="11"/>
        <v>0</v>
      </c>
      <c r="R58" s="79"/>
      <c r="S58" s="79"/>
      <c r="T58" s="79"/>
      <c r="U58" s="79"/>
      <c r="V58" s="79"/>
      <c r="W58" s="80"/>
      <c r="X58" s="81">
        <f t="shared" si="12"/>
        <v>0</v>
      </c>
      <c r="Y58" s="81">
        <f t="shared" si="13"/>
        <v>0</v>
      </c>
      <c r="Z58" s="81">
        <f t="shared" si="7"/>
        <v>0</v>
      </c>
      <c r="AA58" s="87"/>
      <c r="AB58" s="88"/>
    </row>
    <row r="59" spans="1:28" ht="35.4" customHeight="1" thickBot="1">
      <c r="A59" s="74">
        <v>12</v>
      </c>
      <c r="B59" s="75"/>
      <c r="C59" s="84"/>
      <c r="D59" s="77"/>
      <c r="E59" s="77"/>
      <c r="F59" s="77"/>
      <c r="G59" s="78">
        <f t="shared" si="8"/>
        <v>0</v>
      </c>
      <c r="H59" s="78">
        <f t="shared" si="9"/>
        <v>0</v>
      </c>
      <c r="I59" s="77"/>
      <c r="J59" s="79"/>
      <c r="K59" s="79"/>
      <c r="L59" s="79"/>
      <c r="M59" s="79"/>
      <c r="N59" s="79"/>
      <c r="O59" s="80"/>
      <c r="P59" s="81">
        <f t="shared" si="10"/>
        <v>0</v>
      </c>
      <c r="Q59" s="81">
        <f t="shared" si="11"/>
        <v>0</v>
      </c>
      <c r="R59" s="79"/>
      <c r="S59" s="79"/>
      <c r="T59" s="79"/>
      <c r="U59" s="79"/>
      <c r="V59" s="79"/>
      <c r="W59" s="80"/>
      <c r="X59" s="81">
        <f t="shared" si="12"/>
        <v>0</v>
      </c>
      <c r="Y59" s="81">
        <f t="shared" si="13"/>
        <v>0</v>
      </c>
      <c r="Z59" s="81">
        <f t="shared" si="7"/>
        <v>0</v>
      </c>
      <c r="AA59" s="82"/>
      <c r="AB59" s="83"/>
    </row>
    <row r="60" spans="1:28" ht="35.1" customHeight="1" thickBot="1">
      <c r="A60" s="92" t="s">
        <v>72</v>
      </c>
      <c r="B60" s="93"/>
      <c r="C60" s="94"/>
      <c r="D60" s="95">
        <f>SUM(D48:D59)</f>
        <v>0</v>
      </c>
      <c r="E60" s="96"/>
      <c r="F60" s="96"/>
      <c r="G60" s="97">
        <f>SUM(G48:G59)</f>
        <v>0</v>
      </c>
      <c r="H60" s="98">
        <f>SUM(H48:H59)</f>
        <v>0</v>
      </c>
      <c r="I60" s="99">
        <f>SUM(I48:I59)</f>
        <v>0</v>
      </c>
      <c r="J60" s="96"/>
      <c r="K60" s="96"/>
      <c r="L60" s="96"/>
      <c r="M60" s="96"/>
      <c r="N60" s="96"/>
      <c r="O60" s="100"/>
      <c r="P60" s="100"/>
      <c r="Q60" s="95">
        <f>SUM(Q48:Q59)</f>
        <v>0</v>
      </c>
      <c r="R60" s="96"/>
      <c r="S60" s="96"/>
      <c r="T60" s="96"/>
      <c r="U60" s="96"/>
      <c r="V60" s="96"/>
      <c r="W60" s="100"/>
      <c r="X60" s="100"/>
      <c r="Y60" s="97">
        <f>SUM(Y48:Y59)</f>
        <v>0</v>
      </c>
      <c r="Z60" s="101">
        <f>SUM(Z48:Z59)</f>
        <v>0</v>
      </c>
      <c r="AA60" s="102"/>
      <c r="AB60" s="83"/>
    </row>
    <row r="61" spans="1:28" ht="35.1" customHeight="1" thickBot="1">
      <c r="A61" s="92" t="s">
        <v>68</v>
      </c>
      <c r="B61" s="93"/>
      <c r="C61" s="94"/>
      <c r="D61" s="95">
        <f>SUM(D60)</f>
        <v>0</v>
      </c>
      <c r="E61" s="96"/>
      <c r="F61" s="96"/>
      <c r="G61" s="97">
        <f>SUM(G60)</f>
        <v>0</v>
      </c>
      <c r="H61" s="98">
        <f>SUM(H60)</f>
        <v>0</v>
      </c>
      <c r="I61" s="99">
        <f>SUM(I60)</f>
        <v>0</v>
      </c>
      <c r="J61" s="96"/>
      <c r="K61" s="96"/>
      <c r="L61" s="96"/>
      <c r="M61" s="96"/>
      <c r="N61" s="96"/>
      <c r="O61" s="100"/>
      <c r="P61" s="100"/>
      <c r="Q61" s="95">
        <f>SUM(Q60)</f>
        <v>0</v>
      </c>
      <c r="R61" s="96"/>
      <c r="S61" s="96"/>
      <c r="T61" s="96"/>
      <c r="U61" s="96"/>
      <c r="V61" s="96"/>
      <c r="W61" s="100"/>
      <c r="X61" s="100"/>
      <c r="Y61" s="97">
        <f>SUM(Y60)</f>
        <v>0</v>
      </c>
      <c r="Z61" s="101">
        <f>SUM(Z60)</f>
        <v>0</v>
      </c>
      <c r="AA61" s="102"/>
      <c r="AB61" s="83"/>
    </row>
    <row r="62" spans="1:28" ht="23.25" customHeight="1">
      <c r="A62" s="105"/>
      <c r="B62" s="105"/>
      <c r="C62" s="105"/>
      <c r="X62" s="26"/>
      <c r="Z62" s="26"/>
      <c r="AA62" s="31"/>
      <c r="AB62" s="103" t="s">
        <v>73</v>
      </c>
    </row>
    <row r="63" spans="1:28" ht="30" customHeight="1">
      <c r="A63" s="40" t="s">
        <v>20</v>
      </c>
      <c r="B63" s="41" t="s">
        <v>21</v>
      </c>
      <c r="C63" s="42" t="s">
        <v>22</v>
      </c>
      <c r="D63" s="43" t="s">
        <v>23</v>
      </c>
      <c r="E63" s="44"/>
      <c r="F63" s="44"/>
      <c r="G63" s="44"/>
      <c r="H63" s="45"/>
      <c r="I63" s="43" t="s">
        <v>24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5"/>
      <c r="AA63" s="46" t="s">
        <v>25</v>
      </c>
      <c r="AB63" s="47"/>
    </row>
    <row r="64" spans="1:28" ht="30" customHeight="1">
      <c r="A64" s="48"/>
      <c r="B64" s="49"/>
      <c r="C64" s="50" t="s">
        <v>26</v>
      </c>
      <c r="D64" s="51" t="s">
        <v>27</v>
      </c>
      <c r="E64" s="43" t="s">
        <v>28</v>
      </c>
      <c r="F64" s="44"/>
      <c r="G64" s="45"/>
      <c r="H64" s="52" t="s">
        <v>29</v>
      </c>
      <c r="I64" s="51" t="s">
        <v>27</v>
      </c>
      <c r="J64" s="43" t="s">
        <v>28</v>
      </c>
      <c r="K64" s="44"/>
      <c r="L64" s="44"/>
      <c r="M64" s="44"/>
      <c r="N64" s="44"/>
      <c r="O64" s="44"/>
      <c r="P64" s="44"/>
      <c r="Q64" s="45"/>
      <c r="R64" s="44" t="s">
        <v>30</v>
      </c>
      <c r="S64" s="44"/>
      <c r="T64" s="44"/>
      <c r="U64" s="44"/>
      <c r="V64" s="44"/>
      <c r="W64" s="44"/>
      <c r="X64" s="44"/>
      <c r="Y64" s="45"/>
      <c r="Z64" s="52" t="s">
        <v>31</v>
      </c>
      <c r="AA64" s="55"/>
      <c r="AB64" s="56"/>
    </row>
    <row r="65" spans="1:28" ht="30" customHeight="1">
      <c r="A65" s="48"/>
      <c r="B65" s="49"/>
      <c r="C65" s="57"/>
      <c r="D65" s="58" t="s">
        <v>32</v>
      </c>
      <c r="E65" s="59" t="s">
        <v>33</v>
      </c>
      <c r="F65" s="59" t="s">
        <v>34</v>
      </c>
      <c r="G65" s="60" t="s">
        <v>35</v>
      </c>
      <c r="H65" s="61"/>
      <c r="I65" s="58" t="s">
        <v>36</v>
      </c>
      <c r="J65" s="62" t="s">
        <v>37</v>
      </c>
      <c r="K65" s="63"/>
      <c r="L65" s="63"/>
      <c r="M65" s="63"/>
      <c r="N65" s="64"/>
      <c r="O65" s="59" t="s">
        <v>38</v>
      </c>
      <c r="P65" s="60" t="s">
        <v>39</v>
      </c>
      <c r="Q65" s="60" t="s">
        <v>40</v>
      </c>
      <c r="R65" s="62" t="s">
        <v>37</v>
      </c>
      <c r="S65" s="63"/>
      <c r="T65" s="63"/>
      <c r="U65" s="63"/>
      <c r="V65" s="64"/>
      <c r="W65" s="59" t="s">
        <v>42</v>
      </c>
      <c r="X65" s="60" t="s">
        <v>43</v>
      </c>
      <c r="Y65" s="60" t="s">
        <v>44</v>
      </c>
      <c r="Z65" s="61"/>
      <c r="AA65" s="55"/>
      <c r="AB65" s="56"/>
    </row>
    <row r="66" spans="1:28" ht="54.9" customHeight="1">
      <c r="A66" s="65"/>
      <c r="B66" s="66"/>
      <c r="C66" s="67"/>
      <c r="D66" s="68"/>
      <c r="E66" s="59"/>
      <c r="F66" s="59"/>
      <c r="G66" s="60"/>
      <c r="H66" s="69"/>
      <c r="I66" s="68"/>
      <c r="J66" s="70"/>
      <c r="K66" s="70"/>
      <c r="L66" s="70"/>
      <c r="M66" s="70"/>
      <c r="N66" s="70"/>
      <c r="O66" s="59"/>
      <c r="P66" s="60"/>
      <c r="Q66" s="60"/>
      <c r="R66" s="70"/>
      <c r="S66" s="70"/>
      <c r="T66" s="70"/>
      <c r="U66" s="70"/>
      <c r="V66" s="70"/>
      <c r="W66" s="59"/>
      <c r="X66" s="60"/>
      <c r="Y66" s="60"/>
      <c r="Z66" s="71"/>
      <c r="AA66" s="72"/>
      <c r="AB66" s="73"/>
    </row>
    <row r="67" spans="1:28" ht="35.4" customHeight="1">
      <c r="A67" s="74">
        <v>13</v>
      </c>
      <c r="B67" s="75"/>
      <c r="C67" s="76"/>
      <c r="D67" s="77"/>
      <c r="E67" s="77"/>
      <c r="F67" s="77"/>
      <c r="G67" s="78">
        <f>E67*F67</f>
        <v>0</v>
      </c>
      <c r="H67" s="78">
        <f>D67+G67</f>
        <v>0</v>
      </c>
      <c r="I67" s="77"/>
      <c r="J67" s="79"/>
      <c r="K67" s="79"/>
      <c r="L67" s="79"/>
      <c r="M67" s="79"/>
      <c r="N67" s="79"/>
      <c r="O67" s="80"/>
      <c r="P67" s="81">
        <f>COUNTA(J67:N67)</f>
        <v>0</v>
      </c>
      <c r="Q67" s="81">
        <f>O67*P67</f>
        <v>0</v>
      </c>
      <c r="R67" s="79"/>
      <c r="S67" s="79"/>
      <c r="T67" s="79"/>
      <c r="U67" s="79"/>
      <c r="V67" s="79"/>
      <c r="W67" s="80"/>
      <c r="X67" s="81">
        <f>COUNTA(R67:V67)</f>
        <v>0</v>
      </c>
      <c r="Y67" s="81">
        <f>W67*X67</f>
        <v>0</v>
      </c>
      <c r="Z67" s="81">
        <f t="shared" ref="Z67:Z83" si="14">I67+Q67+Y67</f>
        <v>0</v>
      </c>
      <c r="AA67" s="82"/>
      <c r="AB67" s="83"/>
    </row>
    <row r="68" spans="1:28" ht="35.4" customHeight="1">
      <c r="A68" s="74">
        <v>14</v>
      </c>
      <c r="B68" s="75"/>
      <c r="C68" s="84"/>
      <c r="D68" s="77"/>
      <c r="E68" s="77"/>
      <c r="F68" s="77"/>
      <c r="G68" s="78">
        <f t="shared" ref="G68:G83" si="15">E68*F68</f>
        <v>0</v>
      </c>
      <c r="H68" s="78">
        <f t="shared" ref="H68:H83" si="16">D68+G68</f>
        <v>0</v>
      </c>
      <c r="I68" s="77"/>
      <c r="J68" s="79"/>
      <c r="K68" s="79"/>
      <c r="L68" s="79"/>
      <c r="M68" s="79"/>
      <c r="N68" s="79"/>
      <c r="O68" s="80"/>
      <c r="P68" s="81">
        <f t="shared" ref="P68:P82" si="17">COUNTA(J68:N68)</f>
        <v>0</v>
      </c>
      <c r="Q68" s="81">
        <f t="shared" ref="Q68:Q83" si="18">O68*P68</f>
        <v>0</v>
      </c>
      <c r="R68" s="79"/>
      <c r="S68" s="79"/>
      <c r="T68" s="79"/>
      <c r="U68" s="79"/>
      <c r="V68" s="79"/>
      <c r="W68" s="80"/>
      <c r="X68" s="81">
        <f t="shared" ref="X68:X83" si="19">COUNTA(R68:V68)</f>
        <v>0</v>
      </c>
      <c r="Y68" s="81">
        <f t="shared" ref="Y68:Y83" si="20">W68*X68</f>
        <v>0</v>
      </c>
      <c r="Z68" s="81">
        <f t="shared" si="14"/>
        <v>0</v>
      </c>
      <c r="AA68" s="85"/>
      <c r="AB68" s="86"/>
    </row>
    <row r="69" spans="1:28" ht="35.4" customHeight="1">
      <c r="A69" s="74">
        <v>15</v>
      </c>
      <c r="B69" s="75"/>
      <c r="C69" s="84"/>
      <c r="D69" s="77"/>
      <c r="E69" s="77"/>
      <c r="F69" s="77"/>
      <c r="G69" s="78">
        <f t="shared" si="15"/>
        <v>0</v>
      </c>
      <c r="H69" s="78">
        <f t="shared" si="16"/>
        <v>0</v>
      </c>
      <c r="I69" s="77"/>
      <c r="J69" s="79"/>
      <c r="K69" s="79"/>
      <c r="L69" s="79"/>
      <c r="M69" s="79"/>
      <c r="N69" s="79"/>
      <c r="O69" s="80"/>
      <c r="P69" s="81">
        <f t="shared" si="17"/>
        <v>0</v>
      </c>
      <c r="Q69" s="81">
        <f t="shared" si="18"/>
        <v>0</v>
      </c>
      <c r="R69" s="79"/>
      <c r="S69" s="79"/>
      <c r="T69" s="79"/>
      <c r="U69" s="79"/>
      <c r="V69" s="79"/>
      <c r="W69" s="80"/>
      <c r="X69" s="81">
        <f t="shared" si="19"/>
        <v>0</v>
      </c>
      <c r="Y69" s="81">
        <f t="shared" si="20"/>
        <v>0</v>
      </c>
      <c r="Z69" s="81">
        <f t="shared" si="14"/>
        <v>0</v>
      </c>
      <c r="AA69" s="82"/>
      <c r="AB69" s="83"/>
    </row>
    <row r="70" spans="1:28" s="89" customFormat="1" ht="35.4" customHeight="1">
      <c r="A70" s="74">
        <v>16</v>
      </c>
      <c r="B70" s="75"/>
      <c r="C70" s="84"/>
      <c r="D70" s="77"/>
      <c r="E70" s="77"/>
      <c r="F70" s="77"/>
      <c r="G70" s="78">
        <f t="shared" si="15"/>
        <v>0</v>
      </c>
      <c r="H70" s="78">
        <f t="shared" si="16"/>
        <v>0</v>
      </c>
      <c r="I70" s="77"/>
      <c r="J70" s="79"/>
      <c r="K70" s="79"/>
      <c r="L70" s="79"/>
      <c r="M70" s="79"/>
      <c r="N70" s="79"/>
      <c r="O70" s="80"/>
      <c r="P70" s="81">
        <f t="shared" si="17"/>
        <v>0</v>
      </c>
      <c r="Q70" s="81">
        <f t="shared" si="18"/>
        <v>0</v>
      </c>
      <c r="R70" s="79"/>
      <c r="S70" s="79"/>
      <c r="T70" s="79"/>
      <c r="U70" s="79"/>
      <c r="V70" s="79"/>
      <c r="W70" s="80"/>
      <c r="X70" s="81">
        <f t="shared" si="19"/>
        <v>0</v>
      </c>
      <c r="Y70" s="81">
        <f t="shared" si="20"/>
        <v>0</v>
      </c>
      <c r="Z70" s="81">
        <f t="shared" si="14"/>
        <v>0</v>
      </c>
      <c r="AA70" s="87"/>
      <c r="AB70" s="88"/>
    </row>
    <row r="71" spans="1:28" ht="35.4" customHeight="1">
      <c r="A71" s="74">
        <v>17</v>
      </c>
      <c r="B71" s="75"/>
      <c r="C71" s="84"/>
      <c r="D71" s="77"/>
      <c r="E71" s="77"/>
      <c r="F71" s="77"/>
      <c r="G71" s="78">
        <f t="shared" si="15"/>
        <v>0</v>
      </c>
      <c r="H71" s="78">
        <f t="shared" si="16"/>
        <v>0</v>
      </c>
      <c r="I71" s="77"/>
      <c r="J71" s="79"/>
      <c r="K71" s="79"/>
      <c r="L71" s="79"/>
      <c r="M71" s="79"/>
      <c r="N71" s="79"/>
      <c r="O71" s="80"/>
      <c r="P71" s="81">
        <f t="shared" si="17"/>
        <v>0</v>
      </c>
      <c r="Q71" s="81">
        <f t="shared" si="18"/>
        <v>0</v>
      </c>
      <c r="R71" s="79"/>
      <c r="S71" s="79"/>
      <c r="T71" s="79"/>
      <c r="U71" s="79"/>
      <c r="V71" s="79"/>
      <c r="W71" s="80"/>
      <c r="X71" s="81">
        <f t="shared" si="19"/>
        <v>0</v>
      </c>
      <c r="Y71" s="81">
        <f t="shared" si="20"/>
        <v>0</v>
      </c>
      <c r="Z71" s="81">
        <f t="shared" si="14"/>
        <v>0</v>
      </c>
      <c r="AA71" s="87"/>
      <c r="AB71" s="88"/>
    </row>
    <row r="72" spans="1:28" ht="35.4" customHeight="1">
      <c r="A72" s="74">
        <v>18</v>
      </c>
      <c r="B72" s="75"/>
      <c r="C72" s="84"/>
      <c r="D72" s="77"/>
      <c r="E72" s="77"/>
      <c r="F72" s="77"/>
      <c r="G72" s="78">
        <f t="shared" si="15"/>
        <v>0</v>
      </c>
      <c r="H72" s="78">
        <f t="shared" si="16"/>
        <v>0</v>
      </c>
      <c r="I72" s="77"/>
      <c r="J72" s="79"/>
      <c r="K72" s="79"/>
      <c r="L72" s="79"/>
      <c r="M72" s="79"/>
      <c r="N72" s="79"/>
      <c r="O72" s="80"/>
      <c r="P72" s="81">
        <f t="shared" si="17"/>
        <v>0</v>
      </c>
      <c r="Q72" s="81">
        <f t="shared" si="18"/>
        <v>0</v>
      </c>
      <c r="R72" s="79"/>
      <c r="S72" s="79"/>
      <c r="T72" s="79"/>
      <c r="U72" s="79"/>
      <c r="V72" s="79"/>
      <c r="W72" s="80"/>
      <c r="X72" s="81">
        <f t="shared" si="19"/>
        <v>0</v>
      </c>
      <c r="Y72" s="81">
        <f t="shared" si="20"/>
        <v>0</v>
      </c>
      <c r="Z72" s="81">
        <f t="shared" si="14"/>
        <v>0</v>
      </c>
      <c r="AA72" s="82"/>
      <c r="AB72" s="83"/>
    </row>
    <row r="73" spans="1:28" ht="35.4" customHeight="1">
      <c r="A73" s="74">
        <v>19</v>
      </c>
      <c r="B73" s="75"/>
      <c r="C73" s="84"/>
      <c r="D73" s="77"/>
      <c r="E73" s="77"/>
      <c r="F73" s="77"/>
      <c r="G73" s="78">
        <f t="shared" si="15"/>
        <v>0</v>
      </c>
      <c r="H73" s="78">
        <f t="shared" si="16"/>
        <v>0</v>
      </c>
      <c r="I73" s="77"/>
      <c r="J73" s="79"/>
      <c r="K73" s="79"/>
      <c r="L73" s="79"/>
      <c r="M73" s="79"/>
      <c r="N73" s="79"/>
      <c r="O73" s="80"/>
      <c r="P73" s="81">
        <f t="shared" si="17"/>
        <v>0</v>
      </c>
      <c r="Q73" s="81">
        <f t="shared" si="18"/>
        <v>0</v>
      </c>
      <c r="R73" s="79"/>
      <c r="S73" s="79"/>
      <c r="T73" s="79"/>
      <c r="U73" s="79"/>
      <c r="V73" s="79"/>
      <c r="W73" s="80"/>
      <c r="X73" s="81">
        <f t="shared" si="19"/>
        <v>0</v>
      </c>
      <c r="Y73" s="81">
        <f t="shared" si="20"/>
        <v>0</v>
      </c>
      <c r="Z73" s="81">
        <f t="shared" si="14"/>
        <v>0</v>
      </c>
      <c r="AA73" s="87"/>
      <c r="AB73" s="88"/>
    </row>
    <row r="74" spans="1:28" ht="35.4" customHeight="1">
      <c r="A74" s="74">
        <v>20</v>
      </c>
      <c r="B74" s="75"/>
      <c r="C74" s="84"/>
      <c r="D74" s="77"/>
      <c r="E74" s="77"/>
      <c r="F74" s="77"/>
      <c r="G74" s="78">
        <f t="shared" si="15"/>
        <v>0</v>
      </c>
      <c r="H74" s="78">
        <f t="shared" si="16"/>
        <v>0</v>
      </c>
      <c r="I74" s="77"/>
      <c r="J74" s="79"/>
      <c r="K74" s="79"/>
      <c r="L74" s="79"/>
      <c r="M74" s="79"/>
      <c r="N74" s="79"/>
      <c r="O74" s="80"/>
      <c r="P74" s="81">
        <f t="shared" si="17"/>
        <v>0</v>
      </c>
      <c r="Q74" s="81">
        <f t="shared" si="18"/>
        <v>0</v>
      </c>
      <c r="R74" s="79"/>
      <c r="S74" s="79"/>
      <c r="T74" s="79"/>
      <c r="U74" s="79"/>
      <c r="V74" s="79"/>
      <c r="W74" s="80"/>
      <c r="X74" s="81">
        <f t="shared" si="19"/>
        <v>0</v>
      </c>
      <c r="Y74" s="81">
        <f t="shared" si="20"/>
        <v>0</v>
      </c>
      <c r="Z74" s="81">
        <f t="shared" si="14"/>
        <v>0</v>
      </c>
      <c r="AA74" s="82"/>
      <c r="AB74" s="83"/>
    </row>
    <row r="75" spans="1:28" ht="35.4" customHeight="1">
      <c r="A75" s="74">
        <v>21</v>
      </c>
      <c r="B75" s="75"/>
      <c r="C75" s="84"/>
      <c r="D75" s="77"/>
      <c r="E75" s="77"/>
      <c r="F75" s="77"/>
      <c r="G75" s="78">
        <f t="shared" si="15"/>
        <v>0</v>
      </c>
      <c r="H75" s="78">
        <f t="shared" si="16"/>
        <v>0</v>
      </c>
      <c r="I75" s="77"/>
      <c r="J75" s="79"/>
      <c r="K75" s="79"/>
      <c r="L75" s="79"/>
      <c r="M75" s="79"/>
      <c r="N75" s="79"/>
      <c r="O75" s="80"/>
      <c r="P75" s="81">
        <f t="shared" si="17"/>
        <v>0</v>
      </c>
      <c r="Q75" s="81">
        <f t="shared" si="18"/>
        <v>0</v>
      </c>
      <c r="R75" s="79"/>
      <c r="S75" s="79"/>
      <c r="T75" s="79"/>
      <c r="U75" s="79"/>
      <c r="V75" s="79"/>
      <c r="W75" s="80"/>
      <c r="X75" s="81">
        <f t="shared" si="19"/>
        <v>0</v>
      </c>
      <c r="Y75" s="81">
        <f t="shared" si="20"/>
        <v>0</v>
      </c>
      <c r="Z75" s="81">
        <f t="shared" si="14"/>
        <v>0</v>
      </c>
      <c r="AA75" s="82"/>
      <c r="AB75" s="83"/>
    </row>
    <row r="76" spans="1:28" ht="35.4" customHeight="1">
      <c r="A76" s="74">
        <v>22</v>
      </c>
      <c r="B76" s="75"/>
      <c r="C76" s="84"/>
      <c r="D76" s="77"/>
      <c r="E76" s="77"/>
      <c r="F76" s="77"/>
      <c r="G76" s="78">
        <f t="shared" si="15"/>
        <v>0</v>
      </c>
      <c r="H76" s="78">
        <f t="shared" si="16"/>
        <v>0</v>
      </c>
      <c r="I76" s="77"/>
      <c r="J76" s="79"/>
      <c r="K76" s="79"/>
      <c r="L76" s="79"/>
      <c r="M76" s="79"/>
      <c r="N76" s="79"/>
      <c r="O76" s="80"/>
      <c r="P76" s="81">
        <f t="shared" si="17"/>
        <v>0</v>
      </c>
      <c r="Q76" s="81">
        <f t="shared" si="18"/>
        <v>0</v>
      </c>
      <c r="R76" s="79"/>
      <c r="S76" s="79"/>
      <c r="T76" s="79"/>
      <c r="U76" s="79"/>
      <c r="V76" s="79"/>
      <c r="W76" s="80"/>
      <c r="X76" s="81">
        <f t="shared" si="19"/>
        <v>0</v>
      </c>
      <c r="Y76" s="81">
        <f t="shared" si="20"/>
        <v>0</v>
      </c>
      <c r="Z76" s="81">
        <f t="shared" si="14"/>
        <v>0</v>
      </c>
      <c r="AA76" s="82"/>
      <c r="AB76" s="83"/>
    </row>
    <row r="77" spans="1:28" ht="35.4" customHeight="1">
      <c r="A77" s="74">
        <v>23</v>
      </c>
      <c r="B77" s="75"/>
      <c r="C77" s="84"/>
      <c r="D77" s="77"/>
      <c r="E77" s="77"/>
      <c r="F77" s="77"/>
      <c r="G77" s="78">
        <f t="shared" si="15"/>
        <v>0</v>
      </c>
      <c r="H77" s="78">
        <f t="shared" si="16"/>
        <v>0</v>
      </c>
      <c r="I77" s="77"/>
      <c r="J77" s="79"/>
      <c r="K77" s="79"/>
      <c r="L77" s="79"/>
      <c r="M77" s="79"/>
      <c r="N77" s="79"/>
      <c r="O77" s="80"/>
      <c r="P77" s="81">
        <f t="shared" si="17"/>
        <v>0</v>
      </c>
      <c r="Q77" s="81">
        <f t="shared" si="18"/>
        <v>0</v>
      </c>
      <c r="R77" s="79"/>
      <c r="S77" s="79"/>
      <c r="T77" s="79"/>
      <c r="U77" s="79"/>
      <c r="V77" s="79"/>
      <c r="W77" s="80"/>
      <c r="X77" s="81">
        <f t="shared" si="19"/>
        <v>0</v>
      </c>
      <c r="Y77" s="81">
        <f t="shared" si="20"/>
        <v>0</v>
      </c>
      <c r="Z77" s="81">
        <f t="shared" si="14"/>
        <v>0</v>
      </c>
      <c r="AA77" s="87"/>
      <c r="AB77" s="88"/>
    </row>
    <row r="78" spans="1:28" ht="35.4" customHeight="1">
      <c r="A78" s="74">
        <v>24</v>
      </c>
      <c r="B78" s="75"/>
      <c r="C78" s="84"/>
      <c r="D78" s="77"/>
      <c r="E78" s="77"/>
      <c r="F78" s="77"/>
      <c r="G78" s="78">
        <f t="shared" si="15"/>
        <v>0</v>
      </c>
      <c r="H78" s="78">
        <f t="shared" si="16"/>
        <v>0</v>
      </c>
      <c r="I78" s="77"/>
      <c r="J78" s="79"/>
      <c r="K78" s="79"/>
      <c r="L78" s="79"/>
      <c r="M78" s="79"/>
      <c r="N78" s="79"/>
      <c r="O78" s="80"/>
      <c r="P78" s="81">
        <f t="shared" si="17"/>
        <v>0</v>
      </c>
      <c r="Q78" s="81">
        <f t="shared" si="18"/>
        <v>0</v>
      </c>
      <c r="R78" s="79"/>
      <c r="S78" s="79"/>
      <c r="T78" s="79"/>
      <c r="U78" s="79"/>
      <c r="V78" s="79"/>
      <c r="W78" s="80"/>
      <c r="X78" s="81">
        <f t="shared" si="19"/>
        <v>0</v>
      </c>
      <c r="Y78" s="81">
        <f t="shared" si="20"/>
        <v>0</v>
      </c>
      <c r="Z78" s="81">
        <f t="shared" si="14"/>
        <v>0</v>
      </c>
      <c r="AA78" s="82"/>
      <c r="AB78" s="83"/>
    </row>
    <row r="79" spans="1:28" ht="35.4" customHeight="1">
      <c r="A79" s="74">
        <v>25</v>
      </c>
      <c r="B79" s="75"/>
      <c r="C79" s="84"/>
      <c r="D79" s="77"/>
      <c r="E79" s="77"/>
      <c r="F79" s="77"/>
      <c r="G79" s="78">
        <f t="shared" si="15"/>
        <v>0</v>
      </c>
      <c r="H79" s="78">
        <f t="shared" si="16"/>
        <v>0</v>
      </c>
      <c r="I79" s="77"/>
      <c r="J79" s="79"/>
      <c r="K79" s="79"/>
      <c r="L79" s="79"/>
      <c r="M79" s="79"/>
      <c r="N79" s="79"/>
      <c r="O79" s="80"/>
      <c r="P79" s="81">
        <f t="shared" si="17"/>
        <v>0</v>
      </c>
      <c r="Q79" s="81">
        <f t="shared" si="18"/>
        <v>0</v>
      </c>
      <c r="R79" s="79"/>
      <c r="S79" s="79"/>
      <c r="T79" s="79"/>
      <c r="U79" s="79"/>
      <c r="V79" s="79"/>
      <c r="W79" s="80"/>
      <c r="X79" s="81">
        <f t="shared" si="19"/>
        <v>0</v>
      </c>
      <c r="Y79" s="81">
        <f t="shared" si="20"/>
        <v>0</v>
      </c>
      <c r="Z79" s="81">
        <f t="shared" si="14"/>
        <v>0</v>
      </c>
      <c r="AA79" s="82"/>
      <c r="AB79" s="83"/>
    </row>
    <row r="80" spans="1:28" ht="35.4" customHeight="1">
      <c r="A80" s="74">
        <v>26</v>
      </c>
      <c r="B80" s="75"/>
      <c r="C80" s="84"/>
      <c r="D80" s="77"/>
      <c r="E80" s="77"/>
      <c r="F80" s="77"/>
      <c r="G80" s="78">
        <f t="shared" si="15"/>
        <v>0</v>
      </c>
      <c r="H80" s="78">
        <f t="shared" si="16"/>
        <v>0</v>
      </c>
      <c r="I80" s="77"/>
      <c r="J80" s="79"/>
      <c r="K80" s="79"/>
      <c r="L80" s="79"/>
      <c r="M80" s="79"/>
      <c r="N80" s="79"/>
      <c r="O80" s="80"/>
      <c r="P80" s="81">
        <f t="shared" si="17"/>
        <v>0</v>
      </c>
      <c r="Q80" s="81">
        <f t="shared" si="18"/>
        <v>0</v>
      </c>
      <c r="R80" s="79"/>
      <c r="S80" s="79"/>
      <c r="T80" s="79"/>
      <c r="U80" s="79"/>
      <c r="V80" s="79"/>
      <c r="W80" s="80"/>
      <c r="X80" s="81">
        <f t="shared" si="19"/>
        <v>0</v>
      </c>
      <c r="Y80" s="81">
        <f t="shared" si="20"/>
        <v>0</v>
      </c>
      <c r="Z80" s="81">
        <f t="shared" si="14"/>
        <v>0</v>
      </c>
      <c r="AA80" s="82"/>
      <c r="AB80" s="83"/>
    </row>
    <row r="81" spans="1:28" ht="35.4" customHeight="1">
      <c r="A81" s="74">
        <v>27</v>
      </c>
      <c r="B81" s="75"/>
      <c r="C81" s="84"/>
      <c r="D81" s="77"/>
      <c r="E81" s="77"/>
      <c r="F81" s="77"/>
      <c r="G81" s="78">
        <f t="shared" si="15"/>
        <v>0</v>
      </c>
      <c r="H81" s="78">
        <f t="shared" si="16"/>
        <v>0</v>
      </c>
      <c r="I81" s="77"/>
      <c r="J81" s="79"/>
      <c r="K81" s="79"/>
      <c r="L81" s="79"/>
      <c r="M81" s="79"/>
      <c r="N81" s="79"/>
      <c r="O81" s="80"/>
      <c r="P81" s="81">
        <f t="shared" si="17"/>
        <v>0</v>
      </c>
      <c r="Q81" s="81">
        <f t="shared" si="18"/>
        <v>0</v>
      </c>
      <c r="R81" s="79"/>
      <c r="S81" s="79"/>
      <c r="T81" s="79"/>
      <c r="U81" s="79"/>
      <c r="V81" s="79"/>
      <c r="W81" s="80"/>
      <c r="X81" s="81">
        <f t="shared" si="19"/>
        <v>0</v>
      </c>
      <c r="Y81" s="81">
        <f t="shared" si="20"/>
        <v>0</v>
      </c>
      <c r="Z81" s="81">
        <f t="shared" si="14"/>
        <v>0</v>
      </c>
      <c r="AA81" s="82"/>
      <c r="AB81" s="83"/>
    </row>
    <row r="82" spans="1:28" ht="35.4" customHeight="1">
      <c r="A82" s="74">
        <v>28</v>
      </c>
      <c r="B82" s="75"/>
      <c r="C82" s="84"/>
      <c r="D82" s="77"/>
      <c r="E82" s="77"/>
      <c r="F82" s="77"/>
      <c r="G82" s="78">
        <f t="shared" si="15"/>
        <v>0</v>
      </c>
      <c r="H82" s="78">
        <f t="shared" si="16"/>
        <v>0</v>
      </c>
      <c r="I82" s="77"/>
      <c r="J82" s="79"/>
      <c r="K82" s="79"/>
      <c r="L82" s="79"/>
      <c r="M82" s="79"/>
      <c r="N82" s="79"/>
      <c r="O82" s="80"/>
      <c r="P82" s="81">
        <f t="shared" si="17"/>
        <v>0</v>
      </c>
      <c r="Q82" s="81">
        <f t="shared" si="18"/>
        <v>0</v>
      </c>
      <c r="R82" s="79"/>
      <c r="S82" s="79"/>
      <c r="T82" s="79"/>
      <c r="U82" s="79"/>
      <c r="V82" s="79"/>
      <c r="W82" s="80"/>
      <c r="X82" s="81">
        <f t="shared" si="19"/>
        <v>0</v>
      </c>
      <c r="Y82" s="81">
        <f t="shared" si="20"/>
        <v>0</v>
      </c>
      <c r="Z82" s="81">
        <f t="shared" si="14"/>
        <v>0</v>
      </c>
      <c r="AA82" s="87"/>
      <c r="AB82" s="88"/>
    </row>
    <row r="83" spans="1:28" ht="35.4" customHeight="1" thickBot="1">
      <c r="A83" s="74">
        <v>29</v>
      </c>
      <c r="B83" s="75"/>
      <c r="C83" s="84"/>
      <c r="D83" s="77"/>
      <c r="E83" s="77"/>
      <c r="F83" s="77"/>
      <c r="G83" s="78">
        <f t="shared" si="15"/>
        <v>0</v>
      </c>
      <c r="H83" s="78">
        <f t="shared" si="16"/>
        <v>0</v>
      </c>
      <c r="I83" s="77"/>
      <c r="J83" s="79"/>
      <c r="K83" s="79"/>
      <c r="L83" s="79"/>
      <c r="M83" s="79"/>
      <c r="N83" s="79"/>
      <c r="O83" s="80"/>
      <c r="P83" s="81">
        <f>COUNTA(J83:N83)</f>
        <v>0</v>
      </c>
      <c r="Q83" s="81">
        <f t="shared" si="18"/>
        <v>0</v>
      </c>
      <c r="R83" s="79"/>
      <c r="S83" s="79"/>
      <c r="T83" s="79"/>
      <c r="U83" s="79"/>
      <c r="V83" s="79"/>
      <c r="W83" s="80"/>
      <c r="X83" s="81">
        <f t="shared" si="19"/>
        <v>0</v>
      </c>
      <c r="Y83" s="81">
        <f t="shared" si="20"/>
        <v>0</v>
      </c>
      <c r="Z83" s="81">
        <f t="shared" si="14"/>
        <v>0</v>
      </c>
      <c r="AA83" s="82"/>
      <c r="AB83" s="83"/>
    </row>
    <row r="84" spans="1:28" ht="35.1" customHeight="1" thickBot="1">
      <c r="A84" s="92" t="s">
        <v>72</v>
      </c>
      <c r="B84" s="93"/>
      <c r="C84" s="94"/>
      <c r="D84" s="95">
        <f>SUM(D67:D83)</f>
        <v>0</v>
      </c>
      <c r="E84" s="96"/>
      <c r="F84" s="96"/>
      <c r="G84" s="97">
        <f>SUM(G67:G83)</f>
        <v>0</v>
      </c>
      <c r="H84" s="98">
        <f>SUM(H67:H83)</f>
        <v>0</v>
      </c>
      <c r="I84" s="99">
        <f>SUM(I67:I83)</f>
        <v>0</v>
      </c>
      <c r="J84" s="96"/>
      <c r="K84" s="96"/>
      <c r="L84" s="96"/>
      <c r="M84" s="96"/>
      <c r="N84" s="96"/>
      <c r="O84" s="100"/>
      <c r="P84" s="100"/>
      <c r="Q84" s="95">
        <f>SUM(Q67:Q83)</f>
        <v>0</v>
      </c>
      <c r="R84" s="96"/>
      <c r="S84" s="96"/>
      <c r="T84" s="96"/>
      <c r="U84" s="96"/>
      <c r="V84" s="96"/>
      <c r="W84" s="100"/>
      <c r="X84" s="100"/>
      <c r="Y84" s="97">
        <f>SUM(Y67:Y83)</f>
        <v>0</v>
      </c>
      <c r="Z84" s="101">
        <f>SUM(Z67:Z83)</f>
        <v>0</v>
      </c>
      <c r="AA84" s="102"/>
      <c r="AB84" s="83"/>
    </row>
    <row r="85" spans="1:28" ht="35.1" customHeight="1" thickBot="1">
      <c r="A85" s="92" t="s">
        <v>74</v>
      </c>
      <c r="B85" s="93"/>
      <c r="C85" s="94"/>
      <c r="D85" s="97">
        <f>SUM(D61+D84)</f>
        <v>0</v>
      </c>
      <c r="E85" s="96"/>
      <c r="F85" s="96"/>
      <c r="G85" s="97">
        <f>SUM(G60+G84)</f>
        <v>0</v>
      </c>
      <c r="H85" s="98">
        <f>SUM(H60+H84)</f>
        <v>0</v>
      </c>
      <c r="I85" s="98">
        <f>SUM(I60+I84)</f>
        <v>0</v>
      </c>
      <c r="J85" s="96"/>
      <c r="K85" s="96"/>
      <c r="L85" s="96"/>
      <c r="M85" s="96"/>
      <c r="N85" s="96"/>
      <c r="O85" s="100"/>
      <c r="P85" s="100"/>
      <c r="Q85" s="95">
        <f>SUM(Q60+Q84)</f>
        <v>0</v>
      </c>
      <c r="R85" s="96"/>
      <c r="S85" s="96"/>
      <c r="T85" s="96"/>
      <c r="U85" s="96"/>
      <c r="V85" s="96"/>
      <c r="W85" s="100"/>
      <c r="X85" s="100"/>
      <c r="Y85" s="97">
        <f>SUM(Y60+Y84)</f>
        <v>0</v>
      </c>
      <c r="Z85" s="98">
        <f>SUM(Z60+Z84)</f>
        <v>0</v>
      </c>
      <c r="AA85" s="102"/>
      <c r="AB85" s="83"/>
    </row>
    <row r="86" spans="1:28" ht="23.25" customHeight="1">
      <c r="A86" s="105"/>
      <c r="B86" s="105"/>
      <c r="C86" s="105"/>
      <c r="X86" s="26"/>
      <c r="Z86" s="26"/>
      <c r="AA86" s="31"/>
      <c r="AB86" s="103" t="s">
        <v>75</v>
      </c>
    </row>
    <row r="87" spans="1:28" ht="30" customHeight="1">
      <c r="A87" s="40" t="s">
        <v>20</v>
      </c>
      <c r="B87" s="41" t="s">
        <v>21</v>
      </c>
      <c r="C87" s="42" t="s">
        <v>22</v>
      </c>
      <c r="D87" s="43" t="s">
        <v>23</v>
      </c>
      <c r="E87" s="44"/>
      <c r="F87" s="44"/>
      <c r="G87" s="44"/>
      <c r="H87" s="45"/>
      <c r="I87" s="43" t="s">
        <v>24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5"/>
      <c r="AA87" s="46" t="s">
        <v>25</v>
      </c>
      <c r="AB87" s="47"/>
    </row>
    <row r="88" spans="1:28" ht="30" customHeight="1">
      <c r="A88" s="48"/>
      <c r="B88" s="49"/>
      <c r="C88" s="50" t="s">
        <v>26</v>
      </c>
      <c r="D88" s="51" t="s">
        <v>27</v>
      </c>
      <c r="E88" s="43" t="s">
        <v>28</v>
      </c>
      <c r="F88" s="44"/>
      <c r="G88" s="45"/>
      <c r="H88" s="52" t="s">
        <v>29</v>
      </c>
      <c r="I88" s="51" t="s">
        <v>27</v>
      </c>
      <c r="J88" s="43" t="s">
        <v>28</v>
      </c>
      <c r="K88" s="44"/>
      <c r="L88" s="44"/>
      <c r="M88" s="44"/>
      <c r="N88" s="44"/>
      <c r="O88" s="44"/>
      <c r="P88" s="44"/>
      <c r="Q88" s="45"/>
      <c r="R88" s="44" t="s">
        <v>76</v>
      </c>
      <c r="S88" s="44"/>
      <c r="T88" s="44"/>
      <c r="U88" s="44"/>
      <c r="V88" s="44"/>
      <c r="W88" s="44"/>
      <c r="X88" s="44"/>
      <c r="Y88" s="45"/>
      <c r="Z88" s="52" t="s">
        <v>31</v>
      </c>
      <c r="AA88" s="55"/>
      <c r="AB88" s="56"/>
    </row>
    <row r="89" spans="1:28" ht="30" customHeight="1">
      <c r="A89" s="48"/>
      <c r="B89" s="49"/>
      <c r="C89" s="57"/>
      <c r="D89" s="58" t="s">
        <v>32</v>
      </c>
      <c r="E89" s="59" t="s">
        <v>33</v>
      </c>
      <c r="F89" s="59" t="s">
        <v>34</v>
      </c>
      <c r="G89" s="60" t="s">
        <v>35</v>
      </c>
      <c r="H89" s="61"/>
      <c r="I89" s="58" t="s">
        <v>36</v>
      </c>
      <c r="J89" s="62" t="s">
        <v>37</v>
      </c>
      <c r="K89" s="63"/>
      <c r="L89" s="63"/>
      <c r="M89" s="63"/>
      <c r="N89" s="64"/>
      <c r="O89" s="59" t="s">
        <v>38</v>
      </c>
      <c r="P89" s="60" t="s">
        <v>39</v>
      </c>
      <c r="Q89" s="60" t="s">
        <v>40</v>
      </c>
      <c r="R89" s="62" t="s">
        <v>37</v>
      </c>
      <c r="S89" s="63"/>
      <c r="T89" s="63"/>
      <c r="U89" s="63"/>
      <c r="V89" s="64"/>
      <c r="W89" s="59" t="s">
        <v>42</v>
      </c>
      <c r="X89" s="60" t="s">
        <v>43</v>
      </c>
      <c r="Y89" s="60" t="s">
        <v>44</v>
      </c>
      <c r="Z89" s="61"/>
      <c r="AA89" s="55"/>
      <c r="AB89" s="56"/>
    </row>
    <row r="90" spans="1:28" ht="54.9" customHeight="1">
      <c r="A90" s="65"/>
      <c r="B90" s="66"/>
      <c r="C90" s="67"/>
      <c r="D90" s="68"/>
      <c r="E90" s="59"/>
      <c r="F90" s="59"/>
      <c r="G90" s="60"/>
      <c r="H90" s="69"/>
      <c r="I90" s="68"/>
      <c r="J90" s="70"/>
      <c r="K90" s="70"/>
      <c r="L90" s="70"/>
      <c r="M90" s="70"/>
      <c r="N90" s="70"/>
      <c r="O90" s="59"/>
      <c r="P90" s="60"/>
      <c r="Q90" s="60"/>
      <c r="R90" s="70"/>
      <c r="S90" s="70"/>
      <c r="T90" s="70"/>
      <c r="U90" s="70"/>
      <c r="V90" s="70"/>
      <c r="W90" s="59"/>
      <c r="X90" s="60"/>
      <c r="Y90" s="60"/>
      <c r="Z90" s="71"/>
      <c r="AA90" s="72"/>
      <c r="AB90" s="73"/>
    </row>
    <row r="91" spans="1:28" ht="35.4" customHeight="1">
      <c r="A91" s="74">
        <v>30</v>
      </c>
      <c r="B91" s="75"/>
      <c r="C91" s="76"/>
      <c r="D91" s="77"/>
      <c r="E91" s="77"/>
      <c r="F91" s="77"/>
      <c r="G91" s="78">
        <f>E91*F91</f>
        <v>0</v>
      </c>
      <c r="H91" s="78">
        <f>D91+G91</f>
        <v>0</v>
      </c>
      <c r="I91" s="77"/>
      <c r="J91" s="79"/>
      <c r="K91" s="79"/>
      <c r="L91" s="79"/>
      <c r="M91" s="79"/>
      <c r="N91" s="79"/>
      <c r="O91" s="80"/>
      <c r="P91" s="81">
        <f>COUNTA(J91:N91)</f>
        <v>0</v>
      </c>
      <c r="Q91" s="81">
        <f>O91*P91</f>
        <v>0</v>
      </c>
      <c r="R91" s="79"/>
      <c r="S91" s="79"/>
      <c r="T91" s="79"/>
      <c r="U91" s="79"/>
      <c r="V91" s="79"/>
      <c r="W91" s="80"/>
      <c r="X91" s="81">
        <f>COUNTA(R91:V91)</f>
        <v>0</v>
      </c>
      <c r="Y91" s="81">
        <f>W91*X91</f>
        <v>0</v>
      </c>
      <c r="Z91" s="81">
        <f t="shared" ref="Z91:Z107" si="21">I91+Q91+Y91</f>
        <v>0</v>
      </c>
      <c r="AA91" s="82"/>
      <c r="AB91" s="83"/>
    </row>
    <row r="92" spans="1:28" ht="35.4" customHeight="1">
      <c r="A92" s="74">
        <v>31</v>
      </c>
      <c r="B92" s="75"/>
      <c r="C92" s="84"/>
      <c r="D92" s="77"/>
      <c r="E92" s="77"/>
      <c r="F92" s="77"/>
      <c r="G92" s="78">
        <f t="shared" ref="G92:G107" si="22">E92*F92</f>
        <v>0</v>
      </c>
      <c r="H92" s="78">
        <f t="shared" ref="H92:H107" si="23">D92+G92</f>
        <v>0</v>
      </c>
      <c r="I92" s="77"/>
      <c r="J92" s="79"/>
      <c r="K92" s="79"/>
      <c r="L92" s="79"/>
      <c r="M92" s="79"/>
      <c r="N92" s="79"/>
      <c r="O92" s="80"/>
      <c r="P92" s="81">
        <f t="shared" ref="P92:P107" si="24">COUNTA(J92:N92)</f>
        <v>0</v>
      </c>
      <c r="Q92" s="81">
        <f t="shared" ref="Q92:Q107" si="25">O92*P92</f>
        <v>0</v>
      </c>
      <c r="R92" s="79"/>
      <c r="S92" s="79"/>
      <c r="T92" s="79"/>
      <c r="U92" s="79"/>
      <c r="V92" s="79"/>
      <c r="W92" s="80"/>
      <c r="X92" s="81">
        <f t="shared" ref="X92:X106" si="26">COUNTA(R92:V92)</f>
        <v>0</v>
      </c>
      <c r="Y92" s="81">
        <f t="shared" ref="Y92:Y107" si="27">W92*X92</f>
        <v>0</v>
      </c>
      <c r="Z92" s="81">
        <f t="shared" si="21"/>
        <v>0</v>
      </c>
      <c r="AA92" s="85"/>
      <c r="AB92" s="86"/>
    </row>
    <row r="93" spans="1:28" ht="35.4" customHeight="1">
      <c r="A93" s="74">
        <v>32</v>
      </c>
      <c r="B93" s="75"/>
      <c r="C93" s="84"/>
      <c r="D93" s="77"/>
      <c r="E93" s="77"/>
      <c r="F93" s="77"/>
      <c r="G93" s="78">
        <f t="shared" si="22"/>
        <v>0</v>
      </c>
      <c r="H93" s="78">
        <f t="shared" si="23"/>
        <v>0</v>
      </c>
      <c r="I93" s="77"/>
      <c r="J93" s="79"/>
      <c r="K93" s="79"/>
      <c r="L93" s="79"/>
      <c r="M93" s="79"/>
      <c r="N93" s="79"/>
      <c r="O93" s="80"/>
      <c r="P93" s="81">
        <f t="shared" si="24"/>
        <v>0</v>
      </c>
      <c r="Q93" s="81">
        <f t="shared" si="25"/>
        <v>0</v>
      </c>
      <c r="R93" s="79"/>
      <c r="S93" s="79"/>
      <c r="T93" s="79"/>
      <c r="U93" s="79"/>
      <c r="V93" s="79"/>
      <c r="W93" s="80"/>
      <c r="X93" s="81">
        <f t="shared" si="26"/>
        <v>0</v>
      </c>
      <c r="Y93" s="81">
        <f t="shared" si="27"/>
        <v>0</v>
      </c>
      <c r="Z93" s="81">
        <f t="shared" si="21"/>
        <v>0</v>
      </c>
      <c r="AA93" s="82"/>
      <c r="AB93" s="83"/>
    </row>
    <row r="94" spans="1:28" s="89" customFormat="1" ht="35.4" customHeight="1">
      <c r="A94" s="74">
        <v>33</v>
      </c>
      <c r="B94" s="75"/>
      <c r="C94" s="84"/>
      <c r="D94" s="77"/>
      <c r="E94" s="77"/>
      <c r="F94" s="77"/>
      <c r="G94" s="78">
        <f t="shared" si="22"/>
        <v>0</v>
      </c>
      <c r="H94" s="78">
        <f t="shared" si="23"/>
        <v>0</v>
      </c>
      <c r="I94" s="77"/>
      <c r="J94" s="79"/>
      <c r="K94" s="79"/>
      <c r="L94" s="79"/>
      <c r="M94" s="79"/>
      <c r="N94" s="79"/>
      <c r="O94" s="80"/>
      <c r="P94" s="81">
        <f t="shared" si="24"/>
        <v>0</v>
      </c>
      <c r="Q94" s="81">
        <f t="shared" si="25"/>
        <v>0</v>
      </c>
      <c r="R94" s="79"/>
      <c r="S94" s="79"/>
      <c r="T94" s="79"/>
      <c r="U94" s="79"/>
      <c r="V94" s="79"/>
      <c r="W94" s="80"/>
      <c r="X94" s="81">
        <f t="shared" si="26"/>
        <v>0</v>
      </c>
      <c r="Y94" s="81">
        <f t="shared" si="27"/>
        <v>0</v>
      </c>
      <c r="Z94" s="81">
        <f t="shared" si="21"/>
        <v>0</v>
      </c>
      <c r="AA94" s="87"/>
      <c r="AB94" s="88"/>
    </row>
    <row r="95" spans="1:28" ht="35.4" customHeight="1">
      <c r="A95" s="74">
        <v>34</v>
      </c>
      <c r="B95" s="75"/>
      <c r="C95" s="84"/>
      <c r="D95" s="77"/>
      <c r="E95" s="77"/>
      <c r="F95" s="77"/>
      <c r="G95" s="78">
        <f t="shared" si="22"/>
        <v>0</v>
      </c>
      <c r="H95" s="78">
        <f t="shared" si="23"/>
        <v>0</v>
      </c>
      <c r="I95" s="77"/>
      <c r="J95" s="79"/>
      <c r="K95" s="79"/>
      <c r="L95" s="79"/>
      <c r="M95" s="79"/>
      <c r="N95" s="79"/>
      <c r="O95" s="80"/>
      <c r="P95" s="81">
        <f t="shared" si="24"/>
        <v>0</v>
      </c>
      <c r="Q95" s="81">
        <f t="shared" si="25"/>
        <v>0</v>
      </c>
      <c r="R95" s="79"/>
      <c r="S95" s="79"/>
      <c r="T95" s="79"/>
      <c r="U95" s="79"/>
      <c r="V95" s="79"/>
      <c r="W95" s="80"/>
      <c r="X95" s="81">
        <f>COUNTA(R95:V95)</f>
        <v>0</v>
      </c>
      <c r="Y95" s="81">
        <f t="shared" si="27"/>
        <v>0</v>
      </c>
      <c r="Z95" s="81">
        <f t="shared" si="21"/>
        <v>0</v>
      </c>
      <c r="AA95" s="87"/>
      <c r="AB95" s="88"/>
    </row>
    <row r="96" spans="1:28" ht="35.4" customHeight="1">
      <c r="A96" s="74">
        <v>35</v>
      </c>
      <c r="B96" s="75"/>
      <c r="C96" s="84"/>
      <c r="D96" s="77"/>
      <c r="E96" s="77"/>
      <c r="F96" s="77"/>
      <c r="G96" s="78">
        <f t="shared" si="22"/>
        <v>0</v>
      </c>
      <c r="H96" s="78">
        <f t="shared" si="23"/>
        <v>0</v>
      </c>
      <c r="I96" s="77"/>
      <c r="J96" s="79"/>
      <c r="K96" s="79"/>
      <c r="L96" s="79"/>
      <c r="M96" s="79"/>
      <c r="N96" s="79"/>
      <c r="O96" s="80"/>
      <c r="P96" s="81">
        <f t="shared" si="24"/>
        <v>0</v>
      </c>
      <c r="Q96" s="81">
        <f t="shared" si="25"/>
        <v>0</v>
      </c>
      <c r="R96" s="79"/>
      <c r="S96" s="79"/>
      <c r="T96" s="79"/>
      <c r="U96" s="79"/>
      <c r="V96" s="79"/>
      <c r="W96" s="80"/>
      <c r="X96" s="81">
        <f t="shared" si="26"/>
        <v>0</v>
      </c>
      <c r="Y96" s="81">
        <f t="shared" si="27"/>
        <v>0</v>
      </c>
      <c r="Z96" s="81">
        <f t="shared" si="21"/>
        <v>0</v>
      </c>
      <c r="AA96" s="82"/>
      <c r="AB96" s="83"/>
    </row>
    <row r="97" spans="1:28" ht="35.4" customHeight="1">
      <c r="A97" s="74">
        <v>36</v>
      </c>
      <c r="B97" s="75"/>
      <c r="C97" s="84"/>
      <c r="D97" s="77"/>
      <c r="E97" s="77"/>
      <c r="F97" s="77"/>
      <c r="G97" s="78">
        <f t="shared" si="22"/>
        <v>0</v>
      </c>
      <c r="H97" s="78">
        <f t="shared" si="23"/>
        <v>0</v>
      </c>
      <c r="I97" s="77"/>
      <c r="J97" s="79"/>
      <c r="K97" s="79"/>
      <c r="L97" s="79"/>
      <c r="M97" s="79"/>
      <c r="N97" s="79"/>
      <c r="O97" s="80"/>
      <c r="P97" s="81">
        <f t="shared" si="24"/>
        <v>0</v>
      </c>
      <c r="Q97" s="81">
        <f t="shared" si="25"/>
        <v>0</v>
      </c>
      <c r="R97" s="79"/>
      <c r="S97" s="79"/>
      <c r="T97" s="79"/>
      <c r="U97" s="79"/>
      <c r="V97" s="79"/>
      <c r="W97" s="80"/>
      <c r="X97" s="81">
        <f t="shared" si="26"/>
        <v>0</v>
      </c>
      <c r="Y97" s="81">
        <f t="shared" si="27"/>
        <v>0</v>
      </c>
      <c r="Z97" s="81">
        <f t="shared" si="21"/>
        <v>0</v>
      </c>
      <c r="AA97" s="87"/>
      <c r="AB97" s="88"/>
    </row>
    <row r="98" spans="1:28" ht="35.4" customHeight="1">
      <c r="A98" s="74">
        <v>37</v>
      </c>
      <c r="B98" s="75"/>
      <c r="C98" s="84"/>
      <c r="D98" s="77"/>
      <c r="E98" s="77"/>
      <c r="F98" s="77"/>
      <c r="G98" s="78">
        <f t="shared" si="22"/>
        <v>0</v>
      </c>
      <c r="H98" s="78">
        <f t="shared" si="23"/>
        <v>0</v>
      </c>
      <c r="I98" s="77"/>
      <c r="J98" s="79"/>
      <c r="K98" s="79"/>
      <c r="L98" s="79"/>
      <c r="M98" s="79"/>
      <c r="N98" s="79"/>
      <c r="O98" s="80"/>
      <c r="P98" s="81">
        <f t="shared" si="24"/>
        <v>0</v>
      </c>
      <c r="Q98" s="81">
        <f t="shared" si="25"/>
        <v>0</v>
      </c>
      <c r="R98" s="79"/>
      <c r="S98" s="79"/>
      <c r="T98" s="79"/>
      <c r="U98" s="79"/>
      <c r="V98" s="79"/>
      <c r="W98" s="80"/>
      <c r="X98" s="81">
        <f t="shared" si="26"/>
        <v>0</v>
      </c>
      <c r="Y98" s="81">
        <f t="shared" si="27"/>
        <v>0</v>
      </c>
      <c r="Z98" s="81">
        <f t="shared" si="21"/>
        <v>0</v>
      </c>
      <c r="AA98" s="82"/>
      <c r="AB98" s="83"/>
    </row>
    <row r="99" spans="1:28" ht="35.4" customHeight="1">
      <c r="A99" s="74">
        <v>38</v>
      </c>
      <c r="B99" s="75"/>
      <c r="C99" s="84"/>
      <c r="D99" s="77"/>
      <c r="E99" s="77"/>
      <c r="F99" s="77"/>
      <c r="G99" s="78">
        <f t="shared" si="22"/>
        <v>0</v>
      </c>
      <c r="H99" s="78">
        <f t="shared" si="23"/>
        <v>0</v>
      </c>
      <c r="I99" s="77"/>
      <c r="J99" s="79"/>
      <c r="K99" s="79"/>
      <c r="L99" s="79"/>
      <c r="M99" s="79"/>
      <c r="N99" s="79"/>
      <c r="O99" s="80"/>
      <c r="P99" s="81">
        <f t="shared" si="24"/>
        <v>0</v>
      </c>
      <c r="Q99" s="81">
        <f t="shared" si="25"/>
        <v>0</v>
      </c>
      <c r="R99" s="79"/>
      <c r="S99" s="79"/>
      <c r="T99" s="79"/>
      <c r="U99" s="79"/>
      <c r="V99" s="79"/>
      <c r="W99" s="80"/>
      <c r="X99" s="81">
        <f t="shared" si="26"/>
        <v>0</v>
      </c>
      <c r="Y99" s="81">
        <f t="shared" si="27"/>
        <v>0</v>
      </c>
      <c r="Z99" s="81">
        <f t="shared" si="21"/>
        <v>0</v>
      </c>
      <c r="AA99" s="82"/>
      <c r="AB99" s="83"/>
    </row>
    <row r="100" spans="1:28" ht="35.4" customHeight="1">
      <c r="A100" s="74">
        <v>39</v>
      </c>
      <c r="B100" s="75"/>
      <c r="C100" s="84"/>
      <c r="D100" s="77"/>
      <c r="E100" s="77"/>
      <c r="F100" s="77"/>
      <c r="G100" s="78">
        <f t="shared" si="22"/>
        <v>0</v>
      </c>
      <c r="H100" s="78">
        <f t="shared" si="23"/>
        <v>0</v>
      </c>
      <c r="I100" s="77"/>
      <c r="J100" s="79"/>
      <c r="K100" s="79"/>
      <c r="L100" s="79"/>
      <c r="M100" s="79"/>
      <c r="N100" s="79"/>
      <c r="O100" s="80"/>
      <c r="P100" s="81">
        <f t="shared" si="24"/>
        <v>0</v>
      </c>
      <c r="Q100" s="81">
        <f t="shared" si="25"/>
        <v>0</v>
      </c>
      <c r="R100" s="79"/>
      <c r="S100" s="79"/>
      <c r="T100" s="79"/>
      <c r="U100" s="79"/>
      <c r="V100" s="79"/>
      <c r="W100" s="80"/>
      <c r="X100" s="81">
        <f t="shared" si="26"/>
        <v>0</v>
      </c>
      <c r="Y100" s="81">
        <f t="shared" si="27"/>
        <v>0</v>
      </c>
      <c r="Z100" s="81">
        <f t="shared" si="21"/>
        <v>0</v>
      </c>
      <c r="AA100" s="82"/>
      <c r="AB100" s="83"/>
    </row>
    <row r="101" spans="1:28" ht="35.4" customHeight="1">
      <c r="A101" s="74">
        <v>40</v>
      </c>
      <c r="B101" s="75"/>
      <c r="C101" s="84"/>
      <c r="D101" s="77"/>
      <c r="E101" s="77"/>
      <c r="F101" s="77"/>
      <c r="G101" s="78">
        <f t="shared" si="22"/>
        <v>0</v>
      </c>
      <c r="H101" s="78">
        <f t="shared" si="23"/>
        <v>0</v>
      </c>
      <c r="I101" s="77"/>
      <c r="J101" s="79"/>
      <c r="K101" s="79"/>
      <c r="L101" s="79"/>
      <c r="M101" s="79"/>
      <c r="N101" s="79"/>
      <c r="O101" s="80"/>
      <c r="P101" s="81">
        <f t="shared" si="24"/>
        <v>0</v>
      </c>
      <c r="Q101" s="81">
        <f t="shared" si="25"/>
        <v>0</v>
      </c>
      <c r="R101" s="79"/>
      <c r="S101" s="79"/>
      <c r="T101" s="79"/>
      <c r="U101" s="79"/>
      <c r="V101" s="79"/>
      <c r="W101" s="80"/>
      <c r="X101" s="81">
        <f t="shared" si="26"/>
        <v>0</v>
      </c>
      <c r="Y101" s="81">
        <f t="shared" si="27"/>
        <v>0</v>
      </c>
      <c r="Z101" s="81">
        <f t="shared" si="21"/>
        <v>0</v>
      </c>
      <c r="AA101" s="87"/>
      <c r="AB101" s="88"/>
    </row>
    <row r="102" spans="1:28" ht="35.4" customHeight="1">
      <c r="A102" s="74">
        <v>41</v>
      </c>
      <c r="B102" s="75"/>
      <c r="C102" s="84"/>
      <c r="D102" s="77"/>
      <c r="E102" s="77"/>
      <c r="F102" s="77"/>
      <c r="G102" s="78">
        <f t="shared" si="22"/>
        <v>0</v>
      </c>
      <c r="H102" s="78">
        <f t="shared" si="23"/>
        <v>0</v>
      </c>
      <c r="I102" s="77"/>
      <c r="J102" s="79"/>
      <c r="K102" s="79"/>
      <c r="L102" s="79"/>
      <c r="M102" s="79"/>
      <c r="N102" s="79"/>
      <c r="O102" s="80"/>
      <c r="P102" s="81">
        <f t="shared" si="24"/>
        <v>0</v>
      </c>
      <c r="Q102" s="81">
        <f t="shared" si="25"/>
        <v>0</v>
      </c>
      <c r="R102" s="79"/>
      <c r="S102" s="79"/>
      <c r="T102" s="79"/>
      <c r="U102" s="79"/>
      <c r="V102" s="79"/>
      <c r="W102" s="80"/>
      <c r="X102" s="81">
        <f t="shared" si="26"/>
        <v>0</v>
      </c>
      <c r="Y102" s="81">
        <f t="shared" si="27"/>
        <v>0</v>
      </c>
      <c r="Z102" s="81">
        <f t="shared" si="21"/>
        <v>0</v>
      </c>
      <c r="AA102" s="82"/>
      <c r="AB102" s="83"/>
    </row>
    <row r="103" spans="1:28" ht="35.4" customHeight="1">
      <c r="A103" s="74">
        <v>42</v>
      </c>
      <c r="B103" s="75"/>
      <c r="C103" s="84"/>
      <c r="D103" s="77"/>
      <c r="E103" s="77"/>
      <c r="F103" s="77"/>
      <c r="G103" s="78">
        <f t="shared" si="22"/>
        <v>0</v>
      </c>
      <c r="H103" s="78">
        <f t="shared" si="23"/>
        <v>0</v>
      </c>
      <c r="I103" s="77"/>
      <c r="J103" s="79"/>
      <c r="K103" s="79"/>
      <c r="L103" s="79"/>
      <c r="M103" s="79"/>
      <c r="N103" s="79"/>
      <c r="O103" s="80"/>
      <c r="P103" s="81">
        <f t="shared" si="24"/>
        <v>0</v>
      </c>
      <c r="Q103" s="81">
        <f t="shared" si="25"/>
        <v>0</v>
      </c>
      <c r="R103" s="79"/>
      <c r="S103" s="79"/>
      <c r="T103" s="79"/>
      <c r="U103" s="79"/>
      <c r="V103" s="79"/>
      <c r="W103" s="80"/>
      <c r="X103" s="81">
        <f t="shared" si="26"/>
        <v>0</v>
      </c>
      <c r="Y103" s="81">
        <f t="shared" si="27"/>
        <v>0</v>
      </c>
      <c r="Z103" s="81">
        <f t="shared" si="21"/>
        <v>0</v>
      </c>
      <c r="AA103" s="82"/>
      <c r="AB103" s="83"/>
    </row>
    <row r="104" spans="1:28" ht="35.4" customHeight="1">
      <c r="A104" s="74">
        <v>43</v>
      </c>
      <c r="B104" s="75"/>
      <c r="C104" s="84"/>
      <c r="D104" s="77"/>
      <c r="E104" s="77"/>
      <c r="F104" s="77"/>
      <c r="G104" s="78">
        <f t="shared" si="22"/>
        <v>0</v>
      </c>
      <c r="H104" s="78">
        <f t="shared" si="23"/>
        <v>0</v>
      </c>
      <c r="I104" s="77"/>
      <c r="J104" s="79"/>
      <c r="K104" s="79"/>
      <c r="L104" s="79"/>
      <c r="M104" s="79"/>
      <c r="N104" s="79"/>
      <c r="O104" s="80"/>
      <c r="P104" s="81">
        <f t="shared" si="24"/>
        <v>0</v>
      </c>
      <c r="Q104" s="81">
        <f t="shared" si="25"/>
        <v>0</v>
      </c>
      <c r="R104" s="79"/>
      <c r="S104" s="79"/>
      <c r="T104" s="79"/>
      <c r="U104" s="79"/>
      <c r="V104" s="79"/>
      <c r="W104" s="80"/>
      <c r="X104" s="81">
        <f t="shared" si="26"/>
        <v>0</v>
      </c>
      <c r="Y104" s="81">
        <f t="shared" si="27"/>
        <v>0</v>
      </c>
      <c r="Z104" s="81">
        <f t="shared" si="21"/>
        <v>0</v>
      </c>
      <c r="AA104" s="82"/>
      <c r="AB104" s="83"/>
    </row>
    <row r="105" spans="1:28" ht="35.4" customHeight="1">
      <c r="A105" s="74">
        <v>44</v>
      </c>
      <c r="B105" s="75"/>
      <c r="C105" s="84"/>
      <c r="D105" s="77"/>
      <c r="E105" s="77"/>
      <c r="F105" s="77"/>
      <c r="G105" s="78">
        <f t="shared" si="22"/>
        <v>0</v>
      </c>
      <c r="H105" s="78">
        <f t="shared" si="23"/>
        <v>0</v>
      </c>
      <c r="I105" s="77"/>
      <c r="J105" s="79"/>
      <c r="K105" s="79"/>
      <c r="L105" s="79"/>
      <c r="M105" s="79"/>
      <c r="N105" s="79"/>
      <c r="O105" s="80"/>
      <c r="P105" s="81">
        <f t="shared" si="24"/>
        <v>0</v>
      </c>
      <c r="Q105" s="81">
        <f t="shared" si="25"/>
        <v>0</v>
      </c>
      <c r="R105" s="79"/>
      <c r="S105" s="79"/>
      <c r="T105" s="79"/>
      <c r="U105" s="79"/>
      <c r="V105" s="79"/>
      <c r="W105" s="80"/>
      <c r="X105" s="81">
        <f t="shared" si="26"/>
        <v>0</v>
      </c>
      <c r="Y105" s="81">
        <f t="shared" si="27"/>
        <v>0</v>
      </c>
      <c r="Z105" s="81">
        <f t="shared" si="21"/>
        <v>0</v>
      </c>
      <c r="AA105" s="82"/>
      <c r="AB105" s="83"/>
    </row>
    <row r="106" spans="1:28" ht="35.4" customHeight="1">
      <c r="A106" s="74">
        <v>45</v>
      </c>
      <c r="B106" s="75"/>
      <c r="C106" s="84"/>
      <c r="D106" s="77"/>
      <c r="E106" s="77"/>
      <c r="F106" s="77"/>
      <c r="G106" s="78">
        <f t="shared" si="22"/>
        <v>0</v>
      </c>
      <c r="H106" s="78">
        <f t="shared" si="23"/>
        <v>0</v>
      </c>
      <c r="I106" s="77"/>
      <c r="J106" s="79"/>
      <c r="K106" s="79"/>
      <c r="L106" s="79"/>
      <c r="M106" s="79"/>
      <c r="N106" s="79"/>
      <c r="O106" s="80"/>
      <c r="P106" s="81">
        <f t="shared" si="24"/>
        <v>0</v>
      </c>
      <c r="Q106" s="81">
        <f t="shared" si="25"/>
        <v>0</v>
      </c>
      <c r="R106" s="79"/>
      <c r="S106" s="79"/>
      <c r="T106" s="79"/>
      <c r="U106" s="79"/>
      <c r="V106" s="79"/>
      <c r="W106" s="80"/>
      <c r="X106" s="81">
        <f t="shared" si="26"/>
        <v>0</v>
      </c>
      <c r="Y106" s="81">
        <f t="shared" si="27"/>
        <v>0</v>
      </c>
      <c r="Z106" s="81">
        <f t="shared" si="21"/>
        <v>0</v>
      </c>
      <c r="AA106" s="87"/>
      <c r="AB106" s="88"/>
    </row>
    <row r="107" spans="1:28" ht="35.4" customHeight="1" thickBot="1">
      <c r="A107" s="74">
        <v>46</v>
      </c>
      <c r="B107" s="75"/>
      <c r="C107" s="84"/>
      <c r="D107" s="77"/>
      <c r="E107" s="77"/>
      <c r="F107" s="77"/>
      <c r="G107" s="78">
        <f t="shared" si="22"/>
        <v>0</v>
      </c>
      <c r="H107" s="78">
        <f t="shared" si="23"/>
        <v>0</v>
      </c>
      <c r="I107" s="77"/>
      <c r="J107" s="79"/>
      <c r="K107" s="79"/>
      <c r="L107" s="79"/>
      <c r="M107" s="79"/>
      <c r="N107" s="79"/>
      <c r="O107" s="80"/>
      <c r="P107" s="81">
        <f t="shared" si="24"/>
        <v>0</v>
      </c>
      <c r="Q107" s="81">
        <f t="shared" si="25"/>
        <v>0</v>
      </c>
      <c r="R107" s="79"/>
      <c r="S107" s="79"/>
      <c r="T107" s="79"/>
      <c r="U107" s="79"/>
      <c r="V107" s="79"/>
      <c r="W107" s="80"/>
      <c r="X107" s="81">
        <f>COUNTA(R107:V107)</f>
        <v>0</v>
      </c>
      <c r="Y107" s="81">
        <f t="shared" si="27"/>
        <v>0</v>
      </c>
      <c r="Z107" s="81">
        <f t="shared" si="21"/>
        <v>0</v>
      </c>
      <c r="AA107" s="82"/>
      <c r="AB107" s="83"/>
    </row>
    <row r="108" spans="1:28" ht="35.1" customHeight="1" thickBot="1">
      <c r="A108" s="92" t="s">
        <v>72</v>
      </c>
      <c r="B108" s="93"/>
      <c r="C108" s="94"/>
      <c r="D108" s="95">
        <f>SUM(D91:D107)</f>
        <v>0</v>
      </c>
      <c r="E108" s="96"/>
      <c r="F108" s="96"/>
      <c r="G108" s="97">
        <f>SUM(G91:G107)</f>
        <v>0</v>
      </c>
      <c r="H108" s="98">
        <f>SUM(H91:H107)</f>
        <v>0</v>
      </c>
      <c r="I108" s="99">
        <f>SUM(I91:I107)</f>
        <v>0</v>
      </c>
      <c r="J108" s="96"/>
      <c r="K108" s="96"/>
      <c r="L108" s="96"/>
      <c r="M108" s="96"/>
      <c r="N108" s="96"/>
      <c r="O108" s="100"/>
      <c r="P108" s="100"/>
      <c r="Q108" s="95">
        <f>SUM(Q91:Q107)</f>
        <v>0</v>
      </c>
      <c r="R108" s="96"/>
      <c r="S108" s="96"/>
      <c r="T108" s="96"/>
      <c r="U108" s="96"/>
      <c r="V108" s="96"/>
      <c r="W108" s="100"/>
      <c r="X108" s="100"/>
      <c r="Y108" s="97">
        <f>SUM(Y91:Y107)</f>
        <v>0</v>
      </c>
      <c r="Z108" s="101">
        <f>SUM(Z91:Z107)</f>
        <v>0</v>
      </c>
      <c r="AA108" s="102"/>
      <c r="AB108" s="83"/>
    </row>
    <row r="109" spans="1:28" ht="35.1" customHeight="1" thickBot="1">
      <c r="A109" s="92" t="s">
        <v>74</v>
      </c>
      <c r="B109" s="93"/>
      <c r="C109" s="94"/>
      <c r="D109" s="95">
        <f>SUM(D60+D84+D108)</f>
        <v>0</v>
      </c>
      <c r="E109" s="96"/>
      <c r="F109" s="96"/>
      <c r="G109" s="97">
        <f>SUM(G60+G84+G108)</f>
        <v>0</v>
      </c>
      <c r="H109" s="98">
        <f>SUM(H60+H84+H108)</f>
        <v>0</v>
      </c>
      <c r="I109" s="99">
        <f>SUM(I60+I84+I108)</f>
        <v>0</v>
      </c>
      <c r="J109" s="96"/>
      <c r="K109" s="96"/>
      <c r="L109" s="96"/>
      <c r="M109" s="96"/>
      <c r="N109" s="96"/>
      <c r="O109" s="100"/>
      <c r="P109" s="100"/>
      <c r="Q109" s="95">
        <f>SUM(Q60+Q84+Q108)</f>
        <v>0</v>
      </c>
      <c r="R109" s="96"/>
      <c r="S109" s="96"/>
      <c r="T109" s="96"/>
      <c r="U109" s="96"/>
      <c r="V109" s="96"/>
      <c r="W109" s="100"/>
      <c r="X109" s="100"/>
      <c r="Y109" s="97">
        <f>SUM(Y60+Y84+Y108)</f>
        <v>0</v>
      </c>
      <c r="Z109" s="98">
        <f>SUM(Z60+Z84+Z108)</f>
        <v>0</v>
      </c>
      <c r="AA109" s="102"/>
      <c r="AB109" s="83"/>
    </row>
    <row r="110" spans="1:28" ht="35.4" customHeight="1"/>
  </sheetData>
  <mergeCells count="192">
    <mergeCell ref="AA105:AB105"/>
    <mergeCell ref="AA106:AB106"/>
    <mergeCell ref="AA107:AB107"/>
    <mergeCell ref="A108:C108"/>
    <mergeCell ref="AA108:AB108"/>
    <mergeCell ref="A109:C109"/>
    <mergeCell ref="AA109:AB109"/>
    <mergeCell ref="AA99:AB99"/>
    <mergeCell ref="AA100:AB100"/>
    <mergeCell ref="AA101:AB101"/>
    <mergeCell ref="AA102:AB102"/>
    <mergeCell ref="AA103:AB103"/>
    <mergeCell ref="AA104:AB104"/>
    <mergeCell ref="AA93:AB93"/>
    <mergeCell ref="AA94:AB94"/>
    <mergeCell ref="AA95:AB95"/>
    <mergeCell ref="AA96:AB96"/>
    <mergeCell ref="AA97:AB97"/>
    <mergeCell ref="AA98:AB98"/>
    <mergeCell ref="R89:V89"/>
    <mergeCell ref="W89:W90"/>
    <mergeCell ref="X89:X90"/>
    <mergeCell ref="Y89:Y90"/>
    <mergeCell ref="AA91:AB91"/>
    <mergeCell ref="AA92:AB92"/>
    <mergeCell ref="Z88:Z90"/>
    <mergeCell ref="D89:D90"/>
    <mergeCell ref="E89:E90"/>
    <mergeCell ref="F89:F90"/>
    <mergeCell ref="G89:G90"/>
    <mergeCell ref="I89:I90"/>
    <mergeCell ref="J89:N89"/>
    <mergeCell ref="O89:O90"/>
    <mergeCell ref="P89:P90"/>
    <mergeCell ref="Q89:Q90"/>
    <mergeCell ref="A87:A90"/>
    <mergeCell ref="B87:B90"/>
    <mergeCell ref="D87:H87"/>
    <mergeCell ref="I87:Z87"/>
    <mergeCell ref="AA87:AB90"/>
    <mergeCell ref="C88:C90"/>
    <mergeCell ref="E88:G88"/>
    <mergeCell ref="H88:H90"/>
    <mergeCell ref="J88:Q88"/>
    <mergeCell ref="R88:Y88"/>
    <mergeCell ref="AA81:AB81"/>
    <mergeCell ref="AA82:AB82"/>
    <mergeCell ref="AA83:AB83"/>
    <mergeCell ref="A84:C84"/>
    <mergeCell ref="AA84:AB84"/>
    <mergeCell ref="A85:C85"/>
    <mergeCell ref="AA85:AB85"/>
    <mergeCell ref="AA75:AB75"/>
    <mergeCell ref="AA76:AB76"/>
    <mergeCell ref="AA77:AB77"/>
    <mergeCell ref="AA78:AB78"/>
    <mergeCell ref="AA79:AB79"/>
    <mergeCell ref="AA80:AB80"/>
    <mergeCell ref="AA69:AB69"/>
    <mergeCell ref="AA70:AB70"/>
    <mergeCell ref="AA71:AB71"/>
    <mergeCell ref="AA72:AB72"/>
    <mergeCell ref="AA73:AB73"/>
    <mergeCell ref="AA74:AB74"/>
    <mergeCell ref="R65:V65"/>
    <mergeCell ref="W65:W66"/>
    <mergeCell ref="X65:X66"/>
    <mergeCell ref="Y65:Y66"/>
    <mergeCell ref="AA67:AB67"/>
    <mergeCell ref="AA68:AB68"/>
    <mergeCell ref="Z64:Z66"/>
    <mergeCell ref="D65:D66"/>
    <mergeCell ref="E65:E66"/>
    <mergeCell ref="F65:F66"/>
    <mergeCell ref="G65:G66"/>
    <mergeCell ref="I65:I66"/>
    <mergeCell ref="J65:N65"/>
    <mergeCell ref="O65:O66"/>
    <mergeCell ref="P65:P66"/>
    <mergeCell ref="Q65:Q66"/>
    <mergeCell ref="A63:A66"/>
    <mergeCell ref="B63:B66"/>
    <mergeCell ref="D63:H63"/>
    <mergeCell ref="I63:Z63"/>
    <mergeCell ref="AA63:AB66"/>
    <mergeCell ref="C64:C66"/>
    <mergeCell ref="E64:G64"/>
    <mergeCell ref="H64:H66"/>
    <mergeCell ref="J64:Q64"/>
    <mergeCell ref="R64:Y64"/>
    <mergeCell ref="AA57:AB57"/>
    <mergeCell ref="AA58:AB58"/>
    <mergeCell ref="AA59:AB59"/>
    <mergeCell ref="A60:C60"/>
    <mergeCell ref="AA60:AB60"/>
    <mergeCell ref="A61:C61"/>
    <mergeCell ref="AA61:AB61"/>
    <mergeCell ref="AA51:AB51"/>
    <mergeCell ref="AA52:AB52"/>
    <mergeCell ref="AA53:AB53"/>
    <mergeCell ref="AA54:AB54"/>
    <mergeCell ref="AA55:AB55"/>
    <mergeCell ref="AA56:AB56"/>
    <mergeCell ref="W46:W47"/>
    <mergeCell ref="X46:X47"/>
    <mergeCell ref="Y46:Y47"/>
    <mergeCell ref="AA48:AB48"/>
    <mergeCell ref="AA49:AB49"/>
    <mergeCell ref="AA50:AB50"/>
    <mergeCell ref="I46:I47"/>
    <mergeCell ref="J46:N46"/>
    <mergeCell ref="O46:O47"/>
    <mergeCell ref="P46:P47"/>
    <mergeCell ref="Q46:Q47"/>
    <mergeCell ref="R46:V46"/>
    <mergeCell ref="C45:C47"/>
    <mergeCell ref="E45:G45"/>
    <mergeCell ref="H45:H47"/>
    <mergeCell ref="J45:Q45"/>
    <mergeCell ref="R45:Y45"/>
    <mergeCell ref="Z45:Z47"/>
    <mergeCell ref="D46:D47"/>
    <mergeCell ref="E46:E47"/>
    <mergeCell ref="F46:F47"/>
    <mergeCell ref="G46:G47"/>
    <mergeCell ref="B36:O36"/>
    <mergeCell ref="Q36:Z36"/>
    <mergeCell ref="B37:G37"/>
    <mergeCell ref="W37:AB37"/>
    <mergeCell ref="Q43:Z43"/>
    <mergeCell ref="A44:A47"/>
    <mergeCell ref="B44:B47"/>
    <mergeCell ref="D44:H44"/>
    <mergeCell ref="I44:Z44"/>
    <mergeCell ref="AA44:AB47"/>
    <mergeCell ref="A32:D32"/>
    <mergeCell ref="Z32:AB32"/>
    <mergeCell ref="A33:D33"/>
    <mergeCell ref="Q34:AB34"/>
    <mergeCell ref="B35:O35"/>
    <mergeCell ref="W35:Z35"/>
    <mergeCell ref="AA27:AB27"/>
    <mergeCell ref="AA28:AB28"/>
    <mergeCell ref="AA29:AB29"/>
    <mergeCell ref="A30:C30"/>
    <mergeCell ref="AA30:AB30"/>
    <mergeCell ref="A31:Z31"/>
    <mergeCell ref="AA21:AB21"/>
    <mergeCell ref="AA22:AB22"/>
    <mergeCell ref="AA23:AB23"/>
    <mergeCell ref="AA24:AB24"/>
    <mergeCell ref="AA25:AB25"/>
    <mergeCell ref="AA26:AB26"/>
    <mergeCell ref="W16:W17"/>
    <mergeCell ref="X16:X17"/>
    <mergeCell ref="Y16:Y17"/>
    <mergeCell ref="AA18:AB18"/>
    <mergeCell ref="AA19:AB19"/>
    <mergeCell ref="AA20:AB20"/>
    <mergeCell ref="I16:I17"/>
    <mergeCell ref="J16:N16"/>
    <mergeCell ref="O16:O17"/>
    <mergeCell ref="P16:P17"/>
    <mergeCell ref="Q16:Q17"/>
    <mergeCell ref="R16:V16"/>
    <mergeCell ref="C15:C17"/>
    <mergeCell ref="E15:G15"/>
    <mergeCell ref="H15:H17"/>
    <mergeCell ref="J15:Q15"/>
    <mergeCell ref="R15:Y15"/>
    <mergeCell ref="Z15:Z17"/>
    <mergeCell ref="D16:D17"/>
    <mergeCell ref="E16:E17"/>
    <mergeCell ref="F16:F17"/>
    <mergeCell ref="G16:G17"/>
    <mergeCell ref="B6:O6"/>
    <mergeCell ref="Q6:Z6"/>
    <mergeCell ref="B7:G7"/>
    <mergeCell ref="W7:AB7"/>
    <mergeCell ref="Q13:Z13"/>
    <mergeCell ref="A14:A17"/>
    <mergeCell ref="B14:B17"/>
    <mergeCell ref="D14:H14"/>
    <mergeCell ref="I14:Z14"/>
    <mergeCell ref="AA14:AB17"/>
    <mergeCell ref="A1:Z1"/>
    <mergeCell ref="A2:D2"/>
    <mergeCell ref="Z2:AB2"/>
    <mergeCell ref="A3:D3"/>
    <mergeCell ref="Q4:AB4"/>
    <mergeCell ref="B5:O5"/>
    <mergeCell ref="W5:Z5"/>
  </mergeCells>
  <phoneticPr fontId="3"/>
  <printOptions horizontalCentered="1"/>
  <pageMargins left="0.23622047244094491" right="0.23622047244094491" top="0.74803149606299213" bottom="0.55118110236220474" header="0.31496062992125984" footer="0.31496062992125984"/>
  <pageSetup paperSize="9" scale="54" orientation="landscape" r:id="rId1"/>
  <headerFooter alignWithMargins="0"/>
  <rowBreaks count="3" manualBreakCount="3">
    <brk id="30" max="27" man="1"/>
    <brk id="61" max="27" man="1"/>
    <brk id="85" max="2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R8派遣精算書 </vt:lpstr>
      <vt:lpstr>'R8派遣精算書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2026-04-20T02:31:22Z</dcterms:created>
  <dcterms:modified xsi:type="dcterms:W3CDTF">2026-04-20T02:31:48Z</dcterms:modified>
</cp:coreProperties>
</file>